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:\EXCEL\Excel Perf\"/>
    </mc:Choice>
  </mc:AlternateContent>
  <bookViews>
    <workbookView xWindow="360" yWindow="30" windowWidth="8790" windowHeight="4710"/>
  </bookViews>
  <sheets>
    <sheet name="Base Salariés" sheetId="1" r:id="rId1"/>
    <sheet name="Listes" sheetId="19" r:id="rId2"/>
    <sheet name="Factures" sheetId="20" r:id="rId3"/>
  </sheets>
  <definedNames>
    <definedName name="_xlnm._FilterDatabase" localSheetId="0" hidden="1">'Base Salariés'!$B$4:$H$75</definedName>
    <definedName name="_Key1" localSheetId="0" hidden="1">'Base Salariés'!#REF!</definedName>
    <definedName name="_Key2" localSheetId="0" hidden="1">'Base Salariés'!$C$5:$C$75</definedName>
    <definedName name="_Order1" localSheetId="0" hidden="1">0</definedName>
    <definedName name="_Order2" localSheetId="0" hidden="1">255</definedName>
    <definedName name="_Sort" localSheetId="0" hidden="1">'Base Salariés'!$B$5:$H$75</definedName>
  </definedNames>
  <calcPr calcId="171027"/>
</workbook>
</file>

<file path=xl/calcChain.xml><?xml version="1.0" encoding="utf-8"?>
<calcChain xmlns="http://schemas.openxmlformats.org/spreadsheetml/2006/main">
  <c r="B5" i="20" l="1"/>
  <c r="E5" i="20" s="1"/>
  <c r="F5" i="20" l="1"/>
  <c r="D5" i="20"/>
  <c r="C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5" i="19"/>
  <c r="B5" i="19" s="1"/>
</calcChain>
</file>

<file path=xl/sharedStrings.xml><?xml version="1.0" encoding="utf-8"?>
<sst xmlns="http://schemas.openxmlformats.org/spreadsheetml/2006/main" count="519" uniqueCount="249">
  <si>
    <t>GESTION DU PERSONNEL</t>
  </si>
  <si>
    <t>NOM</t>
  </si>
  <si>
    <t>PRENOM</t>
  </si>
  <si>
    <t>FONCTION</t>
  </si>
  <si>
    <t>AGENCE</t>
  </si>
  <si>
    <t>DIPLOME</t>
  </si>
  <si>
    <t>AGE</t>
  </si>
  <si>
    <t>ZAMOTTA</t>
  </si>
  <si>
    <t>JULIEN</t>
  </si>
  <si>
    <t>TECHNICIEN</t>
  </si>
  <si>
    <t>PARIS</t>
  </si>
  <si>
    <t>SANS</t>
  </si>
  <si>
    <t>M</t>
  </si>
  <si>
    <t>WEELEN</t>
  </si>
  <si>
    <t>PAUL</t>
  </si>
  <si>
    <t>VENDEUR</t>
  </si>
  <si>
    <t>BAC</t>
  </si>
  <si>
    <t>VILLARD</t>
  </si>
  <si>
    <t>ALAIN</t>
  </si>
  <si>
    <t>MONTEUR</t>
  </si>
  <si>
    <t>USINE</t>
  </si>
  <si>
    <t>BEP</t>
  </si>
  <si>
    <t>MAITRISE</t>
  </si>
  <si>
    <t>F</t>
  </si>
  <si>
    <t>VAILLAT</t>
  </si>
  <si>
    <t>ROBERT</t>
  </si>
  <si>
    <t>SPIRE</t>
  </si>
  <si>
    <t>MAX</t>
  </si>
  <si>
    <t>PEINTRE</t>
  </si>
  <si>
    <t>SORBETS</t>
  </si>
  <si>
    <t>LEON</t>
  </si>
  <si>
    <t>SIMANDOUX</t>
  </si>
  <si>
    <t>SIMONE</t>
  </si>
  <si>
    <t>LYON</t>
  </si>
  <si>
    <t>LICENCE</t>
  </si>
  <si>
    <t>SCHNEIBER</t>
  </si>
  <si>
    <t>THIERRY</t>
  </si>
  <si>
    <t>LILLE</t>
  </si>
  <si>
    <t>DUT</t>
  </si>
  <si>
    <t>SASBERGH</t>
  </si>
  <si>
    <t>ARIELLE</t>
  </si>
  <si>
    <t>RUDIGER</t>
  </si>
  <si>
    <t>RUDEAU</t>
  </si>
  <si>
    <t>J-CLAUDE</t>
  </si>
  <si>
    <t>ESC</t>
  </si>
  <si>
    <t>ROSNY</t>
  </si>
  <si>
    <t>MARC</t>
  </si>
  <si>
    <t>ROSEMBERT</t>
  </si>
  <si>
    <t>RICHARD</t>
  </si>
  <si>
    <t>RENNES</t>
  </si>
  <si>
    <t>ROBIQUET</t>
  </si>
  <si>
    <t>PH-HENRI</t>
  </si>
  <si>
    <t>PHILIPPE</t>
  </si>
  <si>
    <t>RABOT</t>
  </si>
  <si>
    <t>FRANCOIS</t>
  </si>
  <si>
    <t>TOULOUSE</t>
  </si>
  <si>
    <t>POINCARE</t>
  </si>
  <si>
    <t>CHARLES</t>
  </si>
  <si>
    <t>PANGE</t>
  </si>
  <si>
    <t>BERTRAND</t>
  </si>
  <si>
    <t>NOLHAC</t>
  </si>
  <si>
    <t>NAUDEAU</t>
  </si>
  <si>
    <t>CYRILLE</t>
  </si>
  <si>
    <t>MISSIRLITCH</t>
  </si>
  <si>
    <t>ANITA</t>
  </si>
  <si>
    <t>NICE</t>
  </si>
  <si>
    <t>MINELLI</t>
  </si>
  <si>
    <t>SOPHIA</t>
  </si>
  <si>
    <t>SECRETAIRE</t>
  </si>
  <si>
    <t>MARITTO</t>
  </si>
  <si>
    <t>FRANCESCA</t>
  </si>
  <si>
    <t>LECUYER</t>
  </si>
  <si>
    <t>CHEF MONT</t>
  </si>
  <si>
    <t>LAPEROUSE</t>
  </si>
  <si>
    <t>DIDIER</t>
  </si>
  <si>
    <t>LAMBEL</t>
  </si>
  <si>
    <t>CARL</t>
  </si>
  <si>
    <t>LACAPE</t>
  </si>
  <si>
    <t>GILLES</t>
  </si>
  <si>
    <t>LABADIE</t>
  </si>
  <si>
    <t>LUCIEN</t>
  </si>
  <si>
    <t>KAZEFF</t>
  </si>
  <si>
    <t>BORIS</t>
  </si>
  <si>
    <t>JONAS</t>
  </si>
  <si>
    <t>GERARD</t>
  </si>
  <si>
    <t>HEIBIG</t>
  </si>
  <si>
    <t>ARNAULT</t>
  </si>
  <si>
    <t>GRASSET</t>
  </si>
  <si>
    <t>FRANK</t>
  </si>
  <si>
    <t>INGENIEUR</t>
  </si>
  <si>
    <t>DEA</t>
  </si>
  <si>
    <t>GRAND</t>
  </si>
  <si>
    <t>PATRICK</t>
  </si>
  <si>
    <t>CHAUFFEUR</t>
  </si>
  <si>
    <t>GLORI</t>
  </si>
  <si>
    <t>RAYMOND</t>
  </si>
  <si>
    <t>GILLET</t>
  </si>
  <si>
    <t>ADOLPHE</t>
  </si>
  <si>
    <t>GHILINI</t>
  </si>
  <si>
    <t>ANTONY</t>
  </si>
  <si>
    <t>MANUTENT</t>
  </si>
  <si>
    <t>GALLOTTI</t>
  </si>
  <si>
    <t>FAURE</t>
  </si>
  <si>
    <t>MARCEL</t>
  </si>
  <si>
    <t>ESCHOLIER</t>
  </si>
  <si>
    <t>LUC</t>
  </si>
  <si>
    <t>ENJOUBERT</t>
  </si>
  <si>
    <t>J-JACQUES</t>
  </si>
  <si>
    <t>DREFFUS</t>
  </si>
  <si>
    <t>CHARLIE</t>
  </si>
  <si>
    <t>MBA</t>
  </si>
  <si>
    <t>DORMEUIL</t>
  </si>
  <si>
    <t>ALBERTINE</t>
  </si>
  <si>
    <t>DOMERGUE</t>
  </si>
  <si>
    <t>J-NICOLAS</t>
  </si>
  <si>
    <t>DEBROSSET</t>
  </si>
  <si>
    <t>DAVENAY</t>
  </si>
  <si>
    <t>CHANTAL</t>
  </si>
  <si>
    <t>DANO</t>
  </si>
  <si>
    <t>RACHEL</t>
  </si>
  <si>
    <t>CONTI</t>
  </si>
  <si>
    <t>SAMANTA</t>
  </si>
  <si>
    <t>ERIC</t>
  </si>
  <si>
    <t>CLOUZIAUX</t>
  </si>
  <si>
    <t>GUSTAVE</t>
  </si>
  <si>
    <t>CLEVENOT</t>
  </si>
  <si>
    <t>LUDOVIC</t>
  </si>
  <si>
    <t>DESS</t>
  </si>
  <si>
    <t>CLERAY</t>
  </si>
  <si>
    <t>SERGE</t>
  </si>
  <si>
    <t>CHENEVIER</t>
  </si>
  <si>
    <t>MARTIN</t>
  </si>
  <si>
    <t>CARLSON</t>
  </si>
  <si>
    <t>ANABELLA</t>
  </si>
  <si>
    <t>CARAMAN</t>
  </si>
  <si>
    <t>KARIM</t>
  </si>
  <si>
    <t>CAHUET</t>
  </si>
  <si>
    <t>JEAN</t>
  </si>
  <si>
    <t>BROWN</t>
  </si>
  <si>
    <t>CARLA</t>
  </si>
  <si>
    <t>BOUCHER</t>
  </si>
  <si>
    <t>STEPHANE</t>
  </si>
  <si>
    <t>BORDEAUX</t>
  </si>
  <si>
    <t>FREDERIC</t>
  </si>
  <si>
    <t>BONNEUIL</t>
  </si>
  <si>
    <t>SYLVIE</t>
  </si>
  <si>
    <t>BLOUBIL</t>
  </si>
  <si>
    <t>MALIKA</t>
  </si>
  <si>
    <t>BLOCKEL</t>
  </si>
  <si>
    <t>ALEXANDRA</t>
  </si>
  <si>
    <t>BIBESCO</t>
  </si>
  <si>
    <t>JOHN</t>
  </si>
  <si>
    <t>BERNOVILLE</t>
  </si>
  <si>
    <t>BELIN</t>
  </si>
  <si>
    <t>BEDEL</t>
  </si>
  <si>
    <t>MICHEL</t>
  </si>
  <si>
    <t>BECRIAUX</t>
  </si>
  <si>
    <t>BEAUPLAN</t>
  </si>
  <si>
    <t>YANN</t>
  </si>
  <si>
    <t>BAUDRY</t>
  </si>
  <si>
    <t>CLAUDE</t>
  </si>
  <si>
    <t>BATIGNE</t>
  </si>
  <si>
    <t>BRUNO</t>
  </si>
  <si>
    <t>BASCHET</t>
  </si>
  <si>
    <t>FRANCOISE</t>
  </si>
  <si>
    <t xml:space="preserve">BAILLY </t>
  </si>
  <si>
    <t>ALBERTI</t>
  </si>
  <si>
    <t>MONIQUE</t>
  </si>
  <si>
    <t>LISTE DES INTERIMAIRES</t>
  </si>
  <si>
    <t>SEXE</t>
  </si>
  <si>
    <t>MATRICULE</t>
  </si>
  <si>
    <t>INTER10</t>
  </si>
  <si>
    <t>INTER11</t>
  </si>
  <si>
    <t>INTER12</t>
  </si>
  <si>
    <t>INTER13</t>
  </si>
  <si>
    <t>INTER14</t>
  </si>
  <si>
    <t>INTER15</t>
  </si>
  <si>
    <t>INTER16</t>
  </si>
  <si>
    <t>INTER17</t>
  </si>
  <si>
    <t>INTER18</t>
  </si>
  <si>
    <t>INTER19</t>
  </si>
  <si>
    <t>INTER20</t>
  </si>
  <si>
    <t>INTER21</t>
  </si>
  <si>
    <t>INTER22</t>
  </si>
  <si>
    <t>INTER23</t>
  </si>
  <si>
    <t>INTER24</t>
  </si>
  <si>
    <t>INTER25</t>
  </si>
  <si>
    <t>INTER26</t>
  </si>
  <si>
    <t>INTER27</t>
  </si>
  <si>
    <t>INTER28</t>
  </si>
  <si>
    <t>INTER29</t>
  </si>
  <si>
    <t>INTER30</t>
  </si>
  <si>
    <t>INTER31</t>
  </si>
  <si>
    <t>INTER32</t>
  </si>
  <si>
    <t>INTER33</t>
  </si>
  <si>
    <t>INTER34</t>
  </si>
  <si>
    <t>INTER35</t>
  </si>
  <si>
    <t>INTER36</t>
  </si>
  <si>
    <t>INTER37</t>
  </si>
  <si>
    <t>INTER38</t>
  </si>
  <si>
    <t>INTER39</t>
  </si>
  <si>
    <t>INTER40</t>
  </si>
  <si>
    <t>INTER41</t>
  </si>
  <si>
    <t>INTER42</t>
  </si>
  <si>
    <t>INTER43</t>
  </si>
  <si>
    <t>INTER44</t>
  </si>
  <si>
    <t>INTER45</t>
  </si>
  <si>
    <t>INTER46</t>
  </si>
  <si>
    <t>INTER47</t>
  </si>
  <si>
    <t>INTER48</t>
  </si>
  <si>
    <t>INTER49</t>
  </si>
  <si>
    <t>INTER50</t>
  </si>
  <si>
    <t>INTER51</t>
  </si>
  <si>
    <t>INTER52</t>
  </si>
  <si>
    <t>INTER53</t>
  </si>
  <si>
    <t>INTER54</t>
  </si>
  <si>
    <t>INTER55</t>
  </si>
  <si>
    <t>INTER56</t>
  </si>
  <si>
    <t>INTER57</t>
  </si>
  <si>
    <t>INTER58</t>
  </si>
  <si>
    <t>INTER59</t>
  </si>
  <si>
    <t>INTER60</t>
  </si>
  <si>
    <t>INTER61</t>
  </si>
  <si>
    <t>INTER62</t>
  </si>
  <si>
    <t>INTER63</t>
  </si>
  <si>
    <t>INTER64</t>
  </si>
  <si>
    <t>INTER65</t>
  </si>
  <si>
    <t>INTER66</t>
  </si>
  <si>
    <t>INTER67</t>
  </si>
  <si>
    <t>INTER68</t>
  </si>
  <si>
    <t>INTER69</t>
  </si>
  <si>
    <t>INTER70</t>
  </si>
  <si>
    <t>INTER71</t>
  </si>
  <si>
    <t>INTER01</t>
  </si>
  <si>
    <t>INTER02</t>
  </si>
  <si>
    <t>INTER03</t>
  </si>
  <si>
    <t>INTER04</t>
  </si>
  <si>
    <t>INTER05</t>
  </si>
  <si>
    <t>INTER06</t>
  </si>
  <si>
    <t>INTER07</t>
  </si>
  <si>
    <t>INTER08</t>
  </si>
  <si>
    <t>INTER09</t>
  </si>
  <si>
    <t>RECHERCHE</t>
  </si>
  <si>
    <t>Moteur de recherche :</t>
  </si>
  <si>
    <t>NOM &amp; PRENOM &amp; (FONCTION)</t>
  </si>
  <si>
    <t>A l'aide des données de la feuille "liste" :
1. Créer la liste déroulante des salariés
2. Retrouver les données du salarié à partir de son matricule</t>
  </si>
  <si>
    <t>LIGNE</t>
  </si>
  <si>
    <t>A partir de la liste des salariés
1. récupérer le matricule dans la colonne A
2. Concaténer le matricule + nom + prénom dans la colonne B</t>
  </si>
  <si>
    <t>INTER01 - ALBERTI MONIQUE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</si>
</sst>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];[Red]\-#,##0.00\ [$€]"/>
  </numFmts>
  <fonts count="7">
    <font>
      <sz val="10"/>
      <name val="Arial MT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Arial MT"/>
    </font>
    <font>
      <b/>
      <sz val="10"/>
      <name val="Arial MT"/>
    </font>
    <font>
      <b/>
      <sz val="11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</cellXfs>
  <cellStyles count="2">
    <cellStyle name="Euro" xfId="1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liste_salaries" displayName="liste_salaries" ref="A4:H75" totalsRowShown="0" headerRowDxfId="9" dataDxfId="8">
  <autoFilter ref="A4:H75"/>
  <sortState ref="A5:H75">
    <sortCondition ref="A5"/>
  </sortState>
  <tableColumns count="8">
    <tableColumn id="1" name="MATRICULE" dataDxfId="7"/>
    <tableColumn id="2" name="NOM" dataDxfId="6"/>
    <tableColumn id="3" name="PRENOM" dataDxfId="5"/>
    <tableColumn id="4" name="FONCTION" dataDxfId="4"/>
    <tableColumn id="5" name="AGENCE" dataDxfId="3"/>
    <tableColumn id="6" name="DIPLOME" dataDxfId="2"/>
    <tableColumn id="7" name="AGE" dataDxfId="1"/>
    <tableColumn id="8" name="SEX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75"/>
  <sheetViews>
    <sheetView tabSelected="1" workbookViewId="0">
      <selection activeCell="A5" sqref="A5"/>
    </sheetView>
  </sheetViews>
  <sheetFormatPr baseColWidth="10" defaultColWidth="9.7109375" defaultRowHeight="12.75"/>
  <cols>
    <col min="1" max="1" width="15.7109375" customWidth="1"/>
    <col min="2" max="2" width="13.28515625" customWidth="1"/>
    <col min="3" max="3" width="11.85546875" customWidth="1"/>
    <col min="4" max="4" width="12.5703125" customWidth="1"/>
    <col min="5" max="5" width="14" customWidth="1"/>
    <col min="6" max="6" width="11" customWidth="1"/>
    <col min="7" max="7" width="9.7109375" customWidth="1"/>
    <col min="8" max="8" width="10.140625" customWidth="1"/>
  </cols>
  <sheetData>
    <row r="1" spans="1:8" ht="14.25">
      <c r="B1" s="8" t="s">
        <v>168</v>
      </c>
      <c r="C1" s="8"/>
      <c r="D1" s="8"/>
      <c r="E1" s="8"/>
      <c r="F1" s="8"/>
      <c r="G1" s="8"/>
      <c r="H1" s="8"/>
    </row>
    <row r="2" spans="1:8" ht="14.25">
      <c r="B2" s="8" t="s">
        <v>0</v>
      </c>
      <c r="C2" s="8"/>
      <c r="D2" s="8"/>
      <c r="E2" s="8"/>
      <c r="F2" s="8"/>
      <c r="G2" s="8"/>
      <c r="H2" s="8"/>
    </row>
    <row r="3" spans="1:8">
      <c r="B3" s="1"/>
      <c r="C3" s="1"/>
      <c r="D3" s="1"/>
      <c r="E3" s="1"/>
      <c r="F3" s="1"/>
      <c r="G3" s="2"/>
      <c r="H3" s="2"/>
    </row>
    <row r="4" spans="1:8">
      <c r="A4" s="3" t="s">
        <v>170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169</v>
      </c>
    </row>
    <row r="5" spans="1:8">
      <c r="A5" s="4" t="s">
        <v>233</v>
      </c>
      <c r="B5" s="4" t="s">
        <v>166</v>
      </c>
      <c r="C5" s="4" t="s">
        <v>167</v>
      </c>
      <c r="D5" s="4" t="s">
        <v>68</v>
      </c>
      <c r="E5" s="4" t="s">
        <v>55</v>
      </c>
      <c r="F5" s="4" t="s">
        <v>16</v>
      </c>
      <c r="G5" s="2">
        <v>28</v>
      </c>
      <c r="H5" s="2" t="s">
        <v>23</v>
      </c>
    </row>
    <row r="6" spans="1:8">
      <c r="A6" s="4" t="s">
        <v>234</v>
      </c>
      <c r="B6" s="4" t="s">
        <v>165</v>
      </c>
      <c r="C6" s="4" t="s">
        <v>52</v>
      </c>
      <c r="D6" s="4" t="s">
        <v>89</v>
      </c>
      <c r="E6" s="4" t="s">
        <v>20</v>
      </c>
      <c r="F6" s="4" t="s">
        <v>110</v>
      </c>
      <c r="G6" s="2">
        <v>28</v>
      </c>
      <c r="H6" s="2" t="s">
        <v>12</v>
      </c>
    </row>
    <row r="7" spans="1:8">
      <c r="A7" s="4" t="s">
        <v>235</v>
      </c>
      <c r="B7" s="4" t="s">
        <v>163</v>
      </c>
      <c r="C7" s="4" t="s">
        <v>164</v>
      </c>
      <c r="D7" s="4" t="s">
        <v>15</v>
      </c>
      <c r="E7" s="4" t="s">
        <v>65</v>
      </c>
      <c r="F7" s="4" t="s">
        <v>16</v>
      </c>
      <c r="G7" s="2">
        <v>39</v>
      </c>
      <c r="H7" s="2" t="s">
        <v>23</v>
      </c>
    </row>
    <row r="8" spans="1:8">
      <c r="A8" s="4" t="s">
        <v>236</v>
      </c>
      <c r="B8" s="4" t="s">
        <v>161</v>
      </c>
      <c r="C8" s="4" t="s">
        <v>162</v>
      </c>
      <c r="D8" s="4" t="s">
        <v>19</v>
      </c>
      <c r="E8" s="4" t="s">
        <v>20</v>
      </c>
      <c r="F8" s="4" t="s">
        <v>21</v>
      </c>
      <c r="G8" s="2">
        <v>30</v>
      </c>
      <c r="H8" s="2" t="s">
        <v>12</v>
      </c>
    </row>
    <row r="9" spans="1:8">
      <c r="A9" s="4" t="s">
        <v>237</v>
      </c>
      <c r="B9" s="4" t="s">
        <v>159</v>
      </c>
      <c r="C9" s="4" t="s">
        <v>160</v>
      </c>
      <c r="D9" s="4" t="s">
        <v>9</v>
      </c>
      <c r="E9" s="4" t="s">
        <v>10</v>
      </c>
      <c r="F9" s="4" t="s">
        <v>38</v>
      </c>
      <c r="G9" s="2">
        <v>27</v>
      </c>
      <c r="H9" s="2" t="s">
        <v>12</v>
      </c>
    </row>
    <row r="10" spans="1:8">
      <c r="A10" s="4" t="s">
        <v>238</v>
      </c>
      <c r="B10" s="4" t="s">
        <v>157</v>
      </c>
      <c r="C10" s="4" t="s">
        <v>158</v>
      </c>
      <c r="D10" s="4" t="s">
        <v>15</v>
      </c>
      <c r="E10" s="4" t="s">
        <v>55</v>
      </c>
      <c r="F10" s="4" t="s">
        <v>44</v>
      </c>
      <c r="G10" s="2">
        <v>25</v>
      </c>
      <c r="H10" s="2" t="s">
        <v>12</v>
      </c>
    </row>
    <row r="11" spans="1:8">
      <c r="A11" s="4" t="s">
        <v>239</v>
      </c>
      <c r="B11" s="4" t="s">
        <v>156</v>
      </c>
      <c r="C11" s="4" t="s">
        <v>54</v>
      </c>
      <c r="D11" s="4" t="s">
        <v>15</v>
      </c>
      <c r="E11" s="4" t="s">
        <v>55</v>
      </c>
      <c r="F11" s="4" t="s">
        <v>38</v>
      </c>
      <c r="G11" s="2">
        <v>23</v>
      </c>
      <c r="H11" s="2" t="s">
        <v>12</v>
      </c>
    </row>
    <row r="12" spans="1:8">
      <c r="A12" s="4" t="s">
        <v>240</v>
      </c>
      <c r="B12" s="4" t="s">
        <v>154</v>
      </c>
      <c r="C12" s="4" t="s">
        <v>155</v>
      </c>
      <c r="D12" s="4" t="s">
        <v>15</v>
      </c>
      <c r="E12" s="4" t="s">
        <v>49</v>
      </c>
      <c r="F12" s="4" t="s">
        <v>11</v>
      </c>
      <c r="G12" s="2">
        <v>34</v>
      </c>
      <c r="H12" s="2" t="s">
        <v>12</v>
      </c>
    </row>
    <row r="13" spans="1:8">
      <c r="A13" s="4" t="s">
        <v>241</v>
      </c>
      <c r="B13" s="4" t="s">
        <v>153</v>
      </c>
      <c r="C13" s="4" t="s">
        <v>46</v>
      </c>
      <c r="D13" s="4" t="s">
        <v>100</v>
      </c>
      <c r="E13" s="4" t="s">
        <v>20</v>
      </c>
      <c r="F13" s="4" t="s">
        <v>11</v>
      </c>
      <c r="G13" s="2">
        <v>40</v>
      </c>
      <c r="H13" s="2" t="s">
        <v>12</v>
      </c>
    </row>
    <row r="14" spans="1:8">
      <c r="A14" s="4" t="s">
        <v>171</v>
      </c>
      <c r="B14" s="4" t="s">
        <v>152</v>
      </c>
      <c r="C14" s="4" t="s">
        <v>18</v>
      </c>
      <c r="D14" s="4" t="s">
        <v>19</v>
      </c>
      <c r="E14" s="4" t="s">
        <v>20</v>
      </c>
      <c r="F14" s="4" t="s">
        <v>21</v>
      </c>
      <c r="G14" s="2">
        <v>26</v>
      </c>
      <c r="H14" s="2" t="s">
        <v>12</v>
      </c>
    </row>
    <row r="15" spans="1:8">
      <c r="A15" s="4" t="s">
        <v>172</v>
      </c>
      <c r="B15" s="4" t="s">
        <v>150</v>
      </c>
      <c r="C15" s="4" t="s">
        <v>151</v>
      </c>
      <c r="D15" s="4" t="s">
        <v>9</v>
      </c>
      <c r="E15" s="4" t="s">
        <v>10</v>
      </c>
      <c r="F15" s="4" t="s">
        <v>16</v>
      </c>
      <c r="G15" s="2">
        <v>27</v>
      </c>
      <c r="H15" s="2" t="s">
        <v>12</v>
      </c>
    </row>
    <row r="16" spans="1:8">
      <c r="A16" s="4" t="s">
        <v>173</v>
      </c>
      <c r="B16" s="4" t="s">
        <v>148</v>
      </c>
      <c r="C16" s="4" t="s">
        <v>149</v>
      </c>
      <c r="D16" s="4" t="s">
        <v>68</v>
      </c>
      <c r="E16" s="4" t="s">
        <v>10</v>
      </c>
      <c r="F16" s="4" t="s">
        <v>38</v>
      </c>
      <c r="G16" s="2">
        <v>28</v>
      </c>
      <c r="H16" s="2" t="s">
        <v>23</v>
      </c>
    </row>
    <row r="17" spans="1:8">
      <c r="A17" s="4" t="s">
        <v>174</v>
      </c>
      <c r="B17" s="4" t="s">
        <v>146</v>
      </c>
      <c r="C17" s="4" t="s">
        <v>147</v>
      </c>
      <c r="D17" s="4" t="s">
        <v>68</v>
      </c>
      <c r="E17" s="4" t="s">
        <v>10</v>
      </c>
      <c r="F17" s="4" t="s">
        <v>38</v>
      </c>
      <c r="G17" s="2">
        <v>22</v>
      </c>
      <c r="H17" s="2" t="s">
        <v>23</v>
      </c>
    </row>
    <row r="18" spans="1:8">
      <c r="A18" s="4" t="s">
        <v>175</v>
      </c>
      <c r="B18" s="4" t="s">
        <v>144</v>
      </c>
      <c r="C18" s="4" t="s">
        <v>145</v>
      </c>
      <c r="D18" s="4" t="s">
        <v>89</v>
      </c>
      <c r="E18" s="4" t="s">
        <v>10</v>
      </c>
      <c r="F18" s="4" t="s">
        <v>90</v>
      </c>
      <c r="G18" s="2">
        <v>26</v>
      </c>
      <c r="H18" s="2" t="s">
        <v>23</v>
      </c>
    </row>
    <row r="19" spans="1:8">
      <c r="A19" s="4" t="s">
        <v>176</v>
      </c>
      <c r="B19" s="4" t="s">
        <v>142</v>
      </c>
      <c r="C19" s="4" t="s">
        <v>143</v>
      </c>
      <c r="D19" s="4" t="s">
        <v>9</v>
      </c>
      <c r="E19" s="4" t="s">
        <v>10</v>
      </c>
      <c r="F19" s="4" t="s">
        <v>38</v>
      </c>
      <c r="G19" s="2">
        <v>25</v>
      </c>
      <c r="H19" s="2" t="s">
        <v>12</v>
      </c>
    </row>
    <row r="20" spans="1:8">
      <c r="A20" s="4" t="s">
        <v>177</v>
      </c>
      <c r="B20" s="4" t="s">
        <v>140</v>
      </c>
      <c r="C20" s="4" t="s">
        <v>141</v>
      </c>
      <c r="D20" s="4" t="s">
        <v>9</v>
      </c>
      <c r="E20" s="4" t="s">
        <v>10</v>
      </c>
      <c r="F20" s="4" t="s">
        <v>16</v>
      </c>
      <c r="G20" s="2">
        <v>33</v>
      </c>
      <c r="H20" s="2" t="s">
        <v>12</v>
      </c>
    </row>
    <row r="21" spans="1:8">
      <c r="A21" s="4" t="s">
        <v>178</v>
      </c>
      <c r="B21" s="4" t="s">
        <v>138</v>
      </c>
      <c r="C21" s="4" t="s">
        <v>139</v>
      </c>
      <c r="D21" s="4" t="s">
        <v>68</v>
      </c>
      <c r="E21" s="4" t="s">
        <v>65</v>
      </c>
      <c r="F21" s="4" t="s">
        <v>16</v>
      </c>
      <c r="G21" s="2">
        <v>26</v>
      </c>
      <c r="H21" s="2" t="s">
        <v>23</v>
      </c>
    </row>
    <row r="22" spans="1:8">
      <c r="A22" s="4" t="s">
        <v>179</v>
      </c>
      <c r="B22" s="4" t="s">
        <v>136</v>
      </c>
      <c r="C22" s="4" t="s">
        <v>137</v>
      </c>
      <c r="D22" s="4" t="s">
        <v>15</v>
      </c>
      <c r="E22" s="4" t="s">
        <v>37</v>
      </c>
      <c r="F22" s="4" t="s">
        <v>38</v>
      </c>
      <c r="G22" s="2">
        <v>41</v>
      </c>
      <c r="H22" s="2" t="s">
        <v>12</v>
      </c>
    </row>
    <row r="23" spans="1:8">
      <c r="A23" s="4" t="s">
        <v>180</v>
      </c>
      <c r="B23" s="4" t="s">
        <v>134</v>
      </c>
      <c r="C23" s="4" t="s">
        <v>135</v>
      </c>
      <c r="D23" s="4" t="s">
        <v>9</v>
      </c>
      <c r="E23" s="4" t="s">
        <v>10</v>
      </c>
      <c r="F23" s="4" t="s">
        <v>38</v>
      </c>
      <c r="G23" s="2">
        <v>23</v>
      </c>
      <c r="H23" s="2" t="s">
        <v>12</v>
      </c>
    </row>
    <row r="24" spans="1:8">
      <c r="A24" s="4" t="s">
        <v>181</v>
      </c>
      <c r="B24" s="4" t="s">
        <v>132</v>
      </c>
      <c r="C24" s="4" t="s">
        <v>133</v>
      </c>
      <c r="D24" s="4" t="s">
        <v>68</v>
      </c>
      <c r="E24" s="4" t="s">
        <v>33</v>
      </c>
      <c r="F24" s="4" t="s">
        <v>16</v>
      </c>
      <c r="G24" s="2">
        <v>20</v>
      </c>
      <c r="H24" s="2" t="s">
        <v>23</v>
      </c>
    </row>
    <row r="25" spans="1:8">
      <c r="A25" s="4" t="s">
        <v>182</v>
      </c>
      <c r="B25" s="4" t="s">
        <v>130</v>
      </c>
      <c r="C25" s="4" t="s">
        <v>131</v>
      </c>
      <c r="D25" s="4" t="s">
        <v>19</v>
      </c>
      <c r="E25" s="4" t="s">
        <v>20</v>
      </c>
      <c r="F25" s="4" t="s">
        <v>21</v>
      </c>
      <c r="G25" s="2">
        <v>35</v>
      </c>
      <c r="H25" s="2" t="s">
        <v>12</v>
      </c>
    </row>
    <row r="26" spans="1:8">
      <c r="A26" s="4" t="s">
        <v>183</v>
      </c>
      <c r="B26" s="4" t="s">
        <v>128</v>
      </c>
      <c r="C26" s="4" t="s">
        <v>129</v>
      </c>
      <c r="D26" s="4" t="s">
        <v>15</v>
      </c>
      <c r="E26" s="4" t="s">
        <v>65</v>
      </c>
      <c r="F26" s="4" t="s">
        <v>16</v>
      </c>
      <c r="G26" s="2">
        <v>31</v>
      </c>
      <c r="H26" s="2" t="s">
        <v>12</v>
      </c>
    </row>
    <row r="27" spans="1:8">
      <c r="A27" s="4" t="s">
        <v>184</v>
      </c>
      <c r="B27" s="4" t="s">
        <v>125</v>
      </c>
      <c r="C27" s="4" t="s">
        <v>126</v>
      </c>
      <c r="D27" s="4" t="s">
        <v>89</v>
      </c>
      <c r="E27" s="4" t="s">
        <v>20</v>
      </c>
      <c r="F27" s="4" t="s">
        <v>127</v>
      </c>
      <c r="G27" s="2">
        <v>28</v>
      </c>
      <c r="H27" s="2" t="s">
        <v>12</v>
      </c>
    </row>
    <row r="28" spans="1:8">
      <c r="A28" s="4" t="s">
        <v>185</v>
      </c>
      <c r="B28" s="4" t="s">
        <v>123</v>
      </c>
      <c r="C28" s="4" t="s">
        <v>124</v>
      </c>
      <c r="D28" s="4" t="s">
        <v>9</v>
      </c>
      <c r="E28" s="4" t="s">
        <v>10</v>
      </c>
      <c r="F28" s="4" t="s">
        <v>11</v>
      </c>
      <c r="G28" s="2">
        <v>41</v>
      </c>
      <c r="H28" s="2" t="s">
        <v>12</v>
      </c>
    </row>
    <row r="29" spans="1:8">
      <c r="A29" s="4" t="s">
        <v>186</v>
      </c>
      <c r="B29" s="4" t="s">
        <v>120</v>
      </c>
      <c r="C29" s="4" t="s">
        <v>121</v>
      </c>
      <c r="D29" s="4" t="s">
        <v>68</v>
      </c>
      <c r="E29" s="4" t="s">
        <v>10</v>
      </c>
      <c r="F29" s="4" t="s">
        <v>16</v>
      </c>
      <c r="G29" s="2">
        <v>26</v>
      </c>
      <c r="H29" s="2" t="s">
        <v>23</v>
      </c>
    </row>
    <row r="30" spans="1:8">
      <c r="A30" s="4" t="s">
        <v>187</v>
      </c>
      <c r="B30" s="4" t="s">
        <v>120</v>
      </c>
      <c r="C30" s="4" t="s">
        <v>122</v>
      </c>
      <c r="D30" s="4" t="s">
        <v>15</v>
      </c>
      <c r="E30" s="4" t="s">
        <v>49</v>
      </c>
      <c r="F30" s="4" t="s">
        <v>16</v>
      </c>
      <c r="G30" s="2">
        <v>24</v>
      </c>
      <c r="H30" s="2" t="s">
        <v>12</v>
      </c>
    </row>
    <row r="31" spans="1:8">
      <c r="A31" s="4" t="s">
        <v>188</v>
      </c>
      <c r="B31" s="4" t="s">
        <v>118</v>
      </c>
      <c r="C31" s="4" t="s">
        <v>119</v>
      </c>
      <c r="D31" s="4" t="s">
        <v>68</v>
      </c>
      <c r="E31" s="4" t="s">
        <v>20</v>
      </c>
      <c r="F31" s="4" t="s">
        <v>38</v>
      </c>
      <c r="G31" s="2">
        <v>28</v>
      </c>
      <c r="H31" s="2" t="s">
        <v>23</v>
      </c>
    </row>
    <row r="32" spans="1:8">
      <c r="A32" s="4" t="s">
        <v>189</v>
      </c>
      <c r="B32" s="4" t="s">
        <v>116</v>
      </c>
      <c r="C32" s="4" t="s">
        <v>117</v>
      </c>
      <c r="D32" s="4" t="s">
        <v>15</v>
      </c>
      <c r="E32" s="4" t="s">
        <v>10</v>
      </c>
      <c r="F32" s="4" t="s">
        <v>16</v>
      </c>
      <c r="G32" s="2">
        <v>39</v>
      </c>
      <c r="H32" s="2" t="s">
        <v>23</v>
      </c>
    </row>
    <row r="33" spans="1:8">
      <c r="A33" s="4" t="s">
        <v>190</v>
      </c>
      <c r="B33" s="4" t="s">
        <v>115</v>
      </c>
      <c r="C33" s="4" t="s">
        <v>103</v>
      </c>
      <c r="D33" s="4" t="s">
        <v>93</v>
      </c>
      <c r="E33" s="4" t="s">
        <v>65</v>
      </c>
      <c r="F33" s="4" t="s">
        <v>11</v>
      </c>
      <c r="G33" s="2">
        <v>28</v>
      </c>
      <c r="H33" s="2" t="s">
        <v>12</v>
      </c>
    </row>
    <row r="34" spans="1:8">
      <c r="A34" s="4" t="s">
        <v>191</v>
      </c>
      <c r="B34" s="4" t="s">
        <v>113</v>
      </c>
      <c r="C34" s="4" t="s">
        <v>114</v>
      </c>
      <c r="D34" s="4" t="s">
        <v>15</v>
      </c>
      <c r="E34" s="4" t="s">
        <v>37</v>
      </c>
      <c r="F34" s="4" t="s">
        <v>38</v>
      </c>
      <c r="G34" s="2">
        <v>24</v>
      </c>
      <c r="H34" s="2" t="s">
        <v>12</v>
      </c>
    </row>
    <row r="35" spans="1:8">
      <c r="A35" s="4" t="s">
        <v>192</v>
      </c>
      <c r="B35" s="4" t="s">
        <v>111</v>
      </c>
      <c r="C35" s="4" t="s">
        <v>112</v>
      </c>
      <c r="D35" s="4" t="s">
        <v>68</v>
      </c>
      <c r="E35" s="4" t="s">
        <v>10</v>
      </c>
      <c r="F35" s="4" t="s">
        <v>38</v>
      </c>
      <c r="G35" s="2">
        <v>25</v>
      </c>
      <c r="H35" s="2" t="s">
        <v>23</v>
      </c>
    </row>
    <row r="36" spans="1:8">
      <c r="A36" s="4" t="s">
        <v>193</v>
      </c>
      <c r="B36" s="4" t="s">
        <v>108</v>
      </c>
      <c r="C36" s="4" t="s">
        <v>109</v>
      </c>
      <c r="D36" s="4" t="s">
        <v>89</v>
      </c>
      <c r="E36" s="4" t="s">
        <v>20</v>
      </c>
      <c r="F36" s="4" t="s">
        <v>110</v>
      </c>
      <c r="G36" s="2">
        <v>39</v>
      </c>
      <c r="H36" s="2" t="s">
        <v>12</v>
      </c>
    </row>
    <row r="37" spans="1:8">
      <c r="A37" s="4" t="s">
        <v>194</v>
      </c>
      <c r="B37" s="4" t="s">
        <v>106</v>
      </c>
      <c r="C37" s="4" t="s">
        <v>107</v>
      </c>
      <c r="D37" s="4" t="s">
        <v>9</v>
      </c>
      <c r="E37" s="4" t="s">
        <v>49</v>
      </c>
      <c r="F37" s="4" t="s">
        <v>38</v>
      </c>
      <c r="G37" s="2">
        <v>27</v>
      </c>
      <c r="H37" s="2" t="s">
        <v>12</v>
      </c>
    </row>
    <row r="38" spans="1:8">
      <c r="A38" s="4" t="s">
        <v>195</v>
      </c>
      <c r="B38" s="4" t="s">
        <v>104</v>
      </c>
      <c r="C38" s="4" t="s">
        <v>105</v>
      </c>
      <c r="D38" s="4" t="s">
        <v>100</v>
      </c>
      <c r="E38" s="4" t="s">
        <v>20</v>
      </c>
      <c r="F38" s="4" t="s">
        <v>11</v>
      </c>
      <c r="G38" s="2">
        <v>36</v>
      </c>
      <c r="H38" s="2" t="s">
        <v>12</v>
      </c>
    </row>
    <row r="39" spans="1:8">
      <c r="A39" s="4" t="s">
        <v>196</v>
      </c>
      <c r="B39" s="4" t="s">
        <v>102</v>
      </c>
      <c r="C39" s="4" t="s">
        <v>103</v>
      </c>
      <c r="D39" s="4" t="s">
        <v>28</v>
      </c>
      <c r="E39" s="4" t="s">
        <v>20</v>
      </c>
      <c r="F39" s="4" t="s">
        <v>11</v>
      </c>
      <c r="G39" s="2">
        <v>39</v>
      </c>
      <c r="H39" s="2" t="s">
        <v>12</v>
      </c>
    </row>
    <row r="40" spans="1:8">
      <c r="A40" s="4" t="s">
        <v>197</v>
      </c>
      <c r="B40" s="4" t="s">
        <v>101</v>
      </c>
      <c r="C40" s="4" t="s">
        <v>46</v>
      </c>
      <c r="D40" s="4" t="s">
        <v>15</v>
      </c>
      <c r="E40" s="4" t="s">
        <v>33</v>
      </c>
      <c r="F40" s="4" t="s">
        <v>34</v>
      </c>
      <c r="G40" s="2">
        <v>31</v>
      </c>
      <c r="H40" s="2" t="s">
        <v>12</v>
      </c>
    </row>
    <row r="41" spans="1:8">
      <c r="A41" s="4" t="s">
        <v>198</v>
      </c>
      <c r="B41" s="4" t="s">
        <v>98</v>
      </c>
      <c r="C41" s="4" t="s">
        <v>99</v>
      </c>
      <c r="D41" s="4" t="s">
        <v>100</v>
      </c>
      <c r="E41" s="4" t="s">
        <v>20</v>
      </c>
      <c r="F41" s="4" t="s">
        <v>11</v>
      </c>
      <c r="G41" s="2">
        <v>39</v>
      </c>
      <c r="H41" s="2" t="s">
        <v>12</v>
      </c>
    </row>
    <row r="42" spans="1:8">
      <c r="A42" s="4" t="s">
        <v>199</v>
      </c>
      <c r="B42" s="4" t="s">
        <v>96</v>
      </c>
      <c r="C42" s="4" t="s">
        <v>97</v>
      </c>
      <c r="D42" s="4" t="s">
        <v>15</v>
      </c>
      <c r="E42" s="4" t="s">
        <v>65</v>
      </c>
      <c r="F42" s="4" t="s">
        <v>16</v>
      </c>
      <c r="G42" s="2">
        <v>29</v>
      </c>
      <c r="H42" s="2" t="s">
        <v>12</v>
      </c>
    </row>
    <row r="43" spans="1:8">
      <c r="A43" s="4" t="s">
        <v>200</v>
      </c>
      <c r="B43" s="4" t="s">
        <v>94</v>
      </c>
      <c r="C43" s="4" t="s">
        <v>95</v>
      </c>
      <c r="D43" s="4" t="s">
        <v>93</v>
      </c>
      <c r="E43" s="4" t="s">
        <v>10</v>
      </c>
      <c r="F43" s="4" t="s">
        <v>11</v>
      </c>
      <c r="G43" s="2">
        <v>39</v>
      </c>
      <c r="H43" s="2" t="s">
        <v>12</v>
      </c>
    </row>
    <row r="44" spans="1:8">
      <c r="A44" s="4" t="s">
        <v>201</v>
      </c>
      <c r="B44" s="4" t="s">
        <v>91</v>
      </c>
      <c r="C44" s="4" t="s">
        <v>92</v>
      </c>
      <c r="D44" s="4" t="s">
        <v>93</v>
      </c>
      <c r="E44" s="4" t="s">
        <v>33</v>
      </c>
      <c r="F44" s="4" t="s">
        <v>11</v>
      </c>
      <c r="G44" s="2">
        <v>27</v>
      </c>
      <c r="H44" s="2" t="s">
        <v>12</v>
      </c>
    </row>
    <row r="45" spans="1:8">
      <c r="A45" s="4" t="s">
        <v>202</v>
      </c>
      <c r="B45" s="4" t="s">
        <v>87</v>
      </c>
      <c r="C45" s="4" t="s">
        <v>88</v>
      </c>
      <c r="D45" s="4" t="s">
        <v>89</v>
      </c>
      <c r="E45" s="4" t="s">
        <v>20</v>
      </c>
      <c r="F45" s="4" t="s">
        <v>90</v>
      </c>
      <c r="G45" s="2">
        <v>37</v>
      </c>
      <c r="H45" s="2" t="s">
        <v>12</v>
      </c>
    </row>
    <row r="46" spans="1:8">
      <c r="A46" s="4" t="s">
        <v>203</v>
      </c>
      <c r="B46" s="4" t="s">
        <v>85</v>
      </c>
      <c r="C46" s="4" t="s">
        <v>86</v>
      </c>
      <c r="D46" s="4" t="s">
        <v>15</v>
      </c>
      <c r="E46" s="4" t="s">
        <v>10</v>
      </c>
      <c r="F46" s="4" t="s">
        <v>34</v>
      </c>
      <c r="G46" s="2">
        <v>30</v>
      </c>
      <c r="H46" s="2" t="s">
        <v>12</v>
      </c>
    </row>
    <row r="47" spans="1:8">
      <c r="A47" s="4" t="s">
        <v>204</v>
      </c>
      <c r="B47" s="4" t="s">
        <v>83</v>
      </c>
      <c r="C47" s="4" t="s">
        <v>84</v>
      </c>
      <c r="D47" s="4" t="s">
        <v>15</v>
      </c>
      <c r="E47" s="4" t="s">
        <v>55</v>
      </c>
      <c r="F47" s="4" t="s">
        <v>44</v>
      </c>
      <c r="G47" s="2">
        <v>33</v>
      </c>
      <c r="H47" s="2" t="s">
        <v>12</v>
      </c>
    </row>
    <row r="48" spans="1:8">
      <c r="A48" s="4" t="s">
        <v>205</v>
      </c>
      <c r="B48" s="4" t="s">
        <v>81</v>
      </c>
      <c r="C48" s="4" t="s">
        <v>82</v>
      </c>
      <c r="D48" s="4" t="s">
        <v>15</v>
      </c>
      <c r="E48" s="4" t="s">
        <v>65</v>
      </c>
      <c r="F48" s="4" t="s">
        <v>16</v>
      </c>
      <c r="G48" s="2">
        <v>19</v>
      </c>
      <c r="H48" s="2" t="s">
        <v>12</v>
      </c>
    </row>
    <row r="49" spans="1:8">
      <c r="A49" s="4" t="s">
        <v>206</v>
      </c>
      <c r="B49" s="4" t="s">
        <v>79</v>
      </c>
      <c r="C49" s="4" t="s">
        <v>80</v>
      </c>
      <c r="D49" s="4" t="s">
        <v>15</v>
      </c>
      <c r="E49" s="4" t="s">
        <v>55</v>
      </c>
      <c r="F49" s="4" t="s">
        <v>38</v>
      </c>
      <c r="G49" s="2">
        <v>30</v>
      </c>
      <c r="H49" s="2" t="s">
        <v>12</v>
      </c>
    </row>
    <row r="50" spans="1:8">
      <c r="A50" s="4" t="s">
        <v>207</v>
      </c>
      <c r="B50" s="4" t="s">
        <v>77</v>
      </c>
      <c r="C50" s="4" t="s">
        <v>78</v>
      </c>
      <c r="D50" s="4" t="s">
        <v>19</v>
      </c>
      <c r="E50" s="4" t="s">
        <v>20</v>
      </c>
      <c r="F50" s="4" t="s">
        <v>21</v>
      </c>
      <c r="G50" s="2">
        <v>36</v>
      </c>
      <c r="H50" s="2" t="s">
        <v>12</v>
      </c>
    </row>
    <row r="51" spans="1:8">
      <c r="A51" s="4" t="s">
        <v>208</v>
      </c>
      <c r="B51" s="4" t="s">
        <v>75</v>
      </c>
      <c r="C51" s="4" t="s">
        <v>76</v>
      </c>
      <c r="D51" s="4" t="s">
        <v>9</v>
      </c>
      <c r="E51" s="4" t="s">
        <v>10</v>
      </c>
      <c r="F51" s="4" t="s">
        <v>38</v>
      </c>
      <c r="G51" s="2">
        <v>30</v>
      </c>
      <c r="H51" s="2" t="s">
        <v>12</v>
      </c>
    </row>
    <row r="52" spans="1:8">
      <c r="A52" s="4" t="s">
        <v>209</v>
      </c>
      <c r="B52" s="4" t="s">
        <v>73</v>
      </c>
      <c r="C52" s="4" t="s">
        <v>74</v>
      </c>
      <c r="D52" s="4" t="s">
        <v>15</v>
      </c>
      <c r="E52" s="4" t="s">
        <v>33</v>
      </c>
      <c r="F52" s="4" t="s">
        <v>34</v>
      </c>
      <c r="G52" s="2">
        <v>33</v>
      </c>
      <c r="H52" s="2" t="s">
        <v>12</v>
      </c>
    </row>
    <row r="53" spans="1:8">
      <c r="A53" s="4" t="s">
        <v>210</v>
      </c>
      <c r="B53" s="4" t="s">
        <v>71</v>
      </c>
      <c r="C53" s="4" t="s">
        <v>25</v>
      </c>
      <c r="D53" s="4" t="s">
        <v>72</v>
      </c>
      <c r="E53" s="4" t="s">
        <v>20</v>
      </c>
      <c r="F53" s="4" t="s">
        <v>11</v>
      </c>
      <c r="G53" s="2">
        <v>35</v>
      </c>
      <c r="H53" s="2" t="s">
        <v>12</v>
      </c>
    </row>
    <row r="54" spans="1:8">
      <c r="A54" s="4" t="s">
        <v>211</v>
      </c>
      <c r="B54" s="4" t="s">
        <v>69</v>
      </c>
      <c r="C54" s="4" t="s">
        <v>70</v>
      </c>
      <c r="D54" s="4" t="s">
        <v>68</v>
      </c>
      <c r="E54" s="4" t="s">
        <v>37</v>
      </c>
      <c r="F54" s="4" t="s">
        <v>16</v>
      </c>
      <c r="G54" s="2">
        <v>27</v>
      </c>
      <c r="H54" s="2" t="s">
        <v>23</v>
      </c>
    </row>
    <row r="55" spans="1:8">
      <c r="A55" s="4" t="s">
        <v>212</v>
      </c>
      <c r="B55" s="4" t="s">
        <v>66</v>
      </c>
      <c r="C55" s="4" t="s">
        <v>67</v>
      </c>
      <c r="D55" s="4" t="s">
        <v>68</v>
      </c>
      <c r="E55" s="4" t="s">
        <v>10</v>
      </c>
      <c r="F55" s="4" t="s">
        <v>38</v>
      </c>
      <c r="G55" s="2">
        <v>27</v>
      </c>
      <c r="H55" s="2" t="s">
        <v>23</v>
      </c>
    </row>
    <row r="56" spans="1:8">
      <c r="A56" s="4" t="s">
        <v>213</v>
      </c>
      <c r="B56" s="4" t="s">
        <v>63</v>
      </c>
      <c r="C56" s="4" t="s">
        <v>64</v>
      </c>
      <c r="D56" s="4" t="s">
        <v>15</v>
      </c>
      <c r="E56" s="4" t="s">
        <v>65</v>
      </c>
      <c r="F56" s="4" t="s">
        <v>16</v>
      </c>
      <c r="G56" s="2">
        <v>25</v>
      </c>
      <c r="H56" s="2" t="s">
        <v>23</v>
      </c>
    </row>
    <row r="57" spans="1:8">
      <c r="A57" s="4" t="s">
        <v>214</v>
      </c>
      <c r="B57" s="4" t="s">
        <v>61</v>
      </c>
      <c r="C57" s="4" t="s">
        <v>62</v>
      </c>
      <c r="D57" s="4" t="s">
        <v>9</v>
      </c>
      <c r="E57" s="4" t="s">
        <v>10</v>
      </c>
      <c r="F57" s="4" t="s">
        <v>38</v>
      </c>
      <c r="G57" s="2">
        <v>27</v>
      </c>
      <c r="H57" s="2" t="s">
        <v>12</v>
      </c>
    </row>
    <row r="58" spans="1:8">
      <c r="A58" s="4" t="s">
        <v>215</v>
      </c>
      <c r="B58" s="4" t="s">
        <v>60</v>
      </c>
      <c r="C58" s="4" t="s">
        <v>14</v>
      </c>
      <c r="D58" s="4" t="s">
        <v>28</v>
      </c>
      <c r="E58" s="4" t="s">
        <v>20</v>
      </c>
      <c r="F58" s="4" t="s">
        <v>11</v>
      </c>
      <c r="G58" s="2">
        <v>40</v>
      </c>
      <c r="H58" s="2" t="s">
        <v>12</v>
      </c>
    </row>
    <row r="59" spans="1:8">
      <c r="A59" s="4" t="s">
        <v>216</v>
      </c>
      <c r="B59" s="4" t="s">
        <v>58</v>
      </c>
      <c r="C59" s="4" t="s">
        <v>59</v>
      </c>
      <c r="D59" s="4" t="s">
        <v>15</v>
      </c>
      <c r="E59" s="4" t="s">
        <v>37</v>
      </c>
      <c r="F59" s="4" t="s">
        <v>38</v>
      </c>
      <c r="G59" s="2">
        <v>39</v>
      </c>
      <c r="H59" s="2" t="s">
        <v>12</v>
      </c>
    </row>
    <row r="60" spans="1:8">
      <c r="A60" s="4" t="s">
        <v>217</v>
      </c>
      <c r="B60" s="4" t="s">
        <v>56</v>
      </c>
      <c r="C60" s="4" t="s">
        <v>57</v>
      </c>
      <c r="D60" s="4" t="s">
        <v>15</v>
      </c>
      <c r="E60" s="4" t="s">
        <v>49</v>
      </c>
      <c r="F60" s="4" t="s">
        <v>22</v>
      </c>
      <c r="G60" s="2">
        <v>29</v>
      </c>
      <c r="H60" s="2" t="s">
        <v>12</v>
      </c>
    </row>
    <row r="61" spans="1:8">
      <c r="A61" s="4" t="s">
        <v>218</v>
      </c>
      <c r="B61" s="4" t="s">
        <v>53</v>
      </c>
      <c r="C61" s="4" t="s">
        <v>54</v>
      </c>
      <c r="D61" s="4" t="s">
        <v>15</v>
      </c>
      <c r="E61" s="4" t="s">
        <v>55</v>
      </c>
      <c r="F61" s="4" t="s">
        <v>44</v>
      </c>
      <c r="G61" s="2">
        <v>30</v>
      </c>
      <c r="H61" s="2" t="s">
        <v>12</v>
      </c>
    </row>
    <row r="62" spans="1:8">
      <c r="A62" s="4" t="s">
        <v>219</v>
      </c>
      <c r="B62" s="4" t="s">
        <v>50</v>
      </c>
      <c r="C62" s="4" t="s">
        <v>51</v>
      </c>
      <c r="D62" s="4" t="s">
        <v>19</v>
      </c>
      <c r="E62" s="4" t="s">
        <v>20</v>
      </c>
      <c r="F62" s="4" t="s">
        <v>11</v>
      </c>
      <c r="G62" s="2">
        <v>20</v>
      </c>
      <c r="H62" s="2" t="s">
        <v>12</v>
      </c>
    </row>
    <row r="63" spans="1:8">
      <c r="A63" s="4" t="s">
        <v>220</v>
      </c>
      <c r="B63" s="4" t="s">
        <v>47</v>
      </c>
      <c r="C63" s="4" t="s">
        <v>48</v>
      </c>
      <c r="D63" s="4" t="s">
        <v>15</v>
      </c>
      <c r="E63" s="4" t="s">
        <v>49</v>
      </c>
      <c r="F63" s="4" t="s">
        <v>11</v>
      </c>
      <c r="G63" s="2">
        <v>31</v>
      </c>
      <c r="H63" s="2" t="s">
        <v>12</v>
      </c>
    </row>
    <row r="64" spans="1:8">
      <c r="A64" s="4" t="s">
        <v>221</v>
      </c>
      <c r="B64" s="4" t="s">
        <v>45</v>
      </c>
      <c r="C64" s="4" t="s">
        <v>46</v>
      </c>
      <c r="D64" s="4" t="s">
        <v>15</v>
      </c>
      <c r="E64" s="4" t="s">
        <v>10</v>
      </c>
      <c r="F64" s="4" t="s">
        <v>16</v>
      </c>
      <c r="G64" s="2">
        <v>30</v>
      </c>
      <c r="H64" s="2" t="s">
        <v>12</v>
      </c>
    </row>
    <row r="65" spans="1:8">
      <c r="A65" s="4" t="s">
        <v>222</v>
      </c>
      <c r="B65" s="4" t="s">
        <v>42</v>
      </c>
      <c r="C65" s="4" t="s">
        <v>43</v>
      </c>
      <c r="D65" s="4" t="s">
        <v>9</v>
      </c>
      <c r="E65" s="4" t="s">
        <v>10</v>
      </c>
      <c r="F65" s="4" t="s">
        <v>38</v>
      </c>
      <c r="G65" s="2">
        <v>31</v>
      </c>
      <c r="H65" s="2" t="s">
        <v>12</v>
      </c>
    </row>
    <row r="66" spans="1:8">
      <c r="A66" s="4" t="s">
        <v>223</v>
      </c>
      <c r="B66" s="4" t="s">
        <v>41</v>
      </c>
      <c r="C66" s="4" t="s">
        <v>18</v>
      </c>
      <c r="D66" s="4" t="s">
        <v>19</v>
      </c>
      <c r="E66" s="4" t="s">
        <v>20</v>
      </c>
      <c r="F66" s="4" t="s">
        <v>21</v>
      </c>
      <c r="G66" s="2">
        <v>19</v>
      </c>
      <c r="H66" s="2" t="s">
        <v>12</v>
      </c>
    </row>
    <row r="67" spans="1:8">
      <c r="A67" s="4" t="s">
        <v>224</v>
      </c>
      <c r="B67" s="4" t="s">
        <v>39</v>
      </c>
      <c r="C67" s="4" t="s">
        <v>40</v>
      </c>
      <c r="D67" s="4" t="s">
        <v>15</v>
      </c>
      <c r="E67" s="4" t="s">
        <v>10</v>
      </c>
      <c r="F67" s="4" t="s">
        <v>22</v>
      </c>
      <c r="G67" s="2">
        <v>24</v>
      </c>
      <c r="H67" s="2" t="s">
        <v>23</v>
      </c>
    </row>
    <row r="68" spans="1:8">
      <c r="A68" s="4" t="s">
        <v>225</v>
      </c>
      <c r="B68" s="4" t="s">
        <v>35</v>
      </c>
      <c r="C68" s="4" t="s">
        <v>36</v>
      </c>
      <c r="D68" s="4" t="s">
        <v>15</v>
      </c>
      <c r="E68" s="4" t="s">
        <v>37</v>
      </c>
      <c r="F68" s="4" t="s">
        <v>38</v>
      </c>
      <c r="G68" s="2">
        <v>24</v>
      </c>
      <c r="H68" s="2" t="s">
        <v>12</v>
      </c>
    </row>
    <row r="69" spans="1:8">
      <c r="A69" s="4" t="s">
        <v>226</v>
      </c>
      <c r="B69" s="4" t="s">
        <v>31</v>
      </c>
      <c r="C69" s="4" t="s">
        <v>32</v>
      </c>
      <c r="D69" s="4" t="s">
        <v>15</v>
      </c>
      <c r="E69" s="4" t="s">
        <v>33</v>
      </c>
      <c r="F69" s="4" t="s">
        <v>34</v>
      </c>
      <c r="G69" s="2">
        <v>25</v>
      </c>
      <c r="H69" s="2" t="s">
        <v>23</v>
      </c>
    </row>
    <row r="70" spans="1:8">
      <c r="A70" s="4" t="s">
        <v>227</v>
      </c>
      <c r="B70" s="4" t="s">
        <v>29</v>
      </c>
      <c r="C70" s="4" t="s">
        <v>30</v>
      </c>
      <c r="D70" s="4" t="s">
        <v>15</v>
      </c>
      <c r="E70" s="4" t="s">
        <v>10</v>
      </c>
      <c r="F70" s="4" t="s">
        <v>22</v>
      </c>
      <c r="G70" s="2">
        <v>27</v>
      </c>
      <c r="H70" s="2" t="s">
        <v>12</v>
      </c>
    </row>
    <row r="71" spans="1:8">
      <c r="A71" s="4" t="s">
        <v>228</v>
      </c>
      <c r="B71" s="4" t="s">
        <v>26</v>
      </c>
      <c r="C71" s="4" t="s">
        <v>27</v>
      </c>
      <c r="D71" s="4" t="s">
        <v>28</v>
      </c>
      <c r="E71" s="4" t="s">
        <v>20</v>
      </c>
      <c r="F71" s="4" t="s">
        <v>11</v>
      </c>
      <c r="G71" s="2">
        <v>38</v>
      </c>
      <c r="H71" s="2" t="s">
        <v>12</v>
      </c>
    </row>
    <row r="72" spans="1:8">
      <c r="A72" s="4" t="s">
        <v>229</v>
      </c>
      <c r="B72" s="4" t="s">
        <v>24</v>
      </c>
      <c r="C72" s="4" t="s">
        <v>25</v>
      </c>
      <c r="D72" s="4" t="s">
        <v>19</v>
      </c>
      <c r="E72" s="4" t="s">
        <v>20</v>
      </c>
      <c r="F72" s="4" t="s">
        <v>21</v>
      </c>
      <c r="G72" s="2">
        <v>40</v>
      </c>
      <c r="H72" s="2" t="s">
        <v>12</v>
      </c>
    </row>
    <row r="73" spans="1:8">
      <c r="A73" s="4" t="s">
        <v>230</v>
      </c>
      <c r="B73" s="4" t="s">
        <v>17</v>
      </c>
      <c r="C73" s="4" t="s">
        <v>18</v>
      </c>
      <c r="D73" s="4" t="s">
        <v>19</v>
      </c>
      <c r="E73" s="4" t="s">
        <v>20</v>
      </c>
      <c r="F73" s="4" t="s">
        <v>21</v>
      </c>
      <c r="G73" s="2">
        <v>24</v>
      </c>
      <c r="H73" s="2" t="s">
        <v>12</v>
      </c>
    </row>
    <row r="74" spans="1:8">
      <c r="A74" s="4" t="s">
        <v>231</v>
      </c>
      <c r="B74" s="4" t="s">
        <v>13</v>
      </c>
      <c r="C74" s="4" t="s">
        <v>14</v>
      </c>
      <c r="D74" s="4" t="s">
        <v>15</v>
      </c>
      <c r="E74" s="4" t="s">
        <v>10</v>
      </c>
      <c r="F74" s="4" t="s">
        <v>16</v>
      </c>
      <c r="G74" s="2">
        <v>22</v>
      </c>
      <c r="H74" s="2" t="s">
        <v>12</v>
      </c>
    </row>
    <row r="75" spans="1:8">
      <c r="A75" s="4" t="s">
        <v>232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2">
        <v>35</v>
      </c>
      <c r="H75" s="2" t="s">
        <v>12</v>
      </c>
    </row>
  </sheetData>
  <mergeCells count="2">
    <mergeCell ref="B1:H1"/>
    <mergeCell ref="B2:H2"/>
  </mergeCells>
  <phoneticPr fontId="0" type="noConversion"/>
  <printOptions horizontalCentered="1"/>
  <pageMargins left="0.19685039370078741" right="0.19685039370078741" top="0.39370078740157483" bottom="0.78740157480314965" header="0.51181102362204722" footer="0.51181102362204722"/>
  <pageSetup paperSize="9" fitToHeight="2" orientation="portrait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B5" sqref="B5"/>
    </sheetView>
  </sheetViews>
  <sheetFormatPr baseColWidth="10" defaultRowHeight="12.75"/>
  <cols>
    <col min="1" max="1" width="11.7109375" bestFit="1" customWidth="1"/>
    <col min="2" max="2" width="36" customWidth="1"/>
  </cols>
  <sheetData>
    <row r="1" spans="1:7" ht="15.75" customHeight="1"/>
    <row r="2" spans="1:7" ht="55.5" customHeight="1">
      <c r="A2" s="9" t="s">
        <v>247</v>
      </c>
      <c r="B2" s="9"/>
      <c r="C2" s="9"/>
      <c r="D2" s="9"/>
      <c r="E2" s="9"/>
      <c r="F2" s="9"/>
      <c r="G2" s="9"/>
    </row>
    <row r="4" spans="1:7">
      <c r="A4" s="5" t="s">
        <v>170</v>
      </c>
      <c r="B4" s="5" t="s">
        <v>244</v>
      </c>
    </row>
    <row r="5" spans="1:7">
      <c r="A5" t="str">
        <f>'Base Salariés'!A5</f>
        <v>INTER01</v>
      </c>
      <c r="B5" t="str">
        <f>A5 &amp; " - " &amp; VLOOKUP(A5,liste_salaries[],2,0) &amp; " " &amp; VLOOKUP(A5,liste_salaries[],3,0)</f>
        <v>INTER01 - ALBERTI MONIQUE</v>
      </c>
    </row>
    <row r="6" spans="1:7">
      <c r="A6" t="str">
        <f>'Base Salariés'!A6</f>
        <v>INTER02</v>
      </c>
    </row>
    <row r="7" spans="1:7">
      <c r="A7" t="str">
        <f>'Base Salariés'!A7</f>
        <v>INTER03</v>
      </c>
    </row>
    <row r="8" spans="1:7">
      <c r="A8" t="str">
        <f>'Base Salariés'!A8</f>
        <v>INTER04</v>
      </c>
    </row>
    <row r="9" spans="1:7">
      <c r="A9" t="str">
        <f>'Base Salariés'!A9</f>
        <v>INTER05</v>
      </c>
    </row>
    <row r="10" spans="1:7">
      <c r="A10" t="str">
        <f>'Base Salariés'!A10</f>
        <v>INTER06</v>
      </c>
    </row>
    <row r="11" spans="1:7">
      <c r="A11" t="str">
        <f>'Base Salariés'!A11</f>
        <v>INTER07</v>
      </c>
    </row>
    <row r="12" spans="1:7">
      <c r="A12" t="str">
        <f>'Base Salariés'!A12</f>
        <v>INTER08</v>
      </c>
    </row>
    <row r="13" spans="1:7">
      <c r="A13" t="str">
        <f>'Base Salariés'!A13</f>
        <v>INTER09</v>
      </c>
    </row>
    <row r="14" spans="1:7">
      <c r="A14" t="str">
        <f>'Base Salariés'!A14</f>
        <v>INTER10</v>
      </c>
    </row>
    <row r="15" spans="1:7">
      <c r="A15" t="str">
        <f>'Base Salariés'!A15</f>
        <v>INTER11</v>
      </c>
    </row>
    <row r="16" spans="1:7">
      <c r="A16" t="str">
        <f>'Base Salariés'!A16</f>
        <v>INTER12</v>
      </c>
    </row>
    <row r="17" spans="1:1">
      <c r="A17" t="str">
        <f>'Base Salariés'!A17</f>
        <v>INTER13</v>
      </c>
    </row>
    <row r="18" spans="1:1">
      <c r="A18" t="str">
        <f>'Base Salariés'!A18</f>
        <v>INTER14</v>
      </c>
    </row>
    <row r="19" spans="1:1">
      <c r="A19" t="str">
        <f>'Base Salariés'!A19</f>
        <v>INTER15</v>
      </c>
    </row>
    <row r="20" spans="1:1">
      <c r="A20" t="str">
        <f>'Base Salariés'!A20</f>
        <v>INTER16</v>
      </c>
    </row>
    <row r="21" spans="1:1">
      <c r="A21" t="str">
        <f>'Base Salariés'!A21</f>
        <v>INTER17</v>
      </c>
    </row>
    <row r="22" spans="1:1">
      <c r="A22" t="str">
        <f>'Base Salariés'!A22</f>
        <v>INTER18</v>
      </c>
    </row>
    <row r="23" spans="1:1">
      <c r="A23" t="str">
        <f>'Base Salariés'!A23</f>
        <v>INTER19</v>
      </c>
    </row>
    <row r="24" spans="1:1">
      <c r="A24" t="str">
        <f>'Base Salariés'!A24</f>
        <v>INTER20</v>
      </c>
    </row>
    <row r="25" spans="1:1">
      <c r="A25" t="str">
        <f>'Base Salariés'!A25</f>
        <v>INTER21</v>
      </c>
    </row>
    <row r="26" spans="1:1">
      <c r="A26" t="str">
        <f>'Base Salariés'!A26</f>
        <v>INTER22</v>
      </c>
    </row>
    <row r="27" spans="1:1">
      <c r="A27" t="str">
        <f>'Base Salariés'!A27</f>
        <v>INTER23</v>
      </c>
    </row>
    <row r="28" spans="1:1">
      <c r="A28" t="str">
        <f>'Base Salariés'!A28</f>
        <v>INTER24</v>
      </c>
    </row>
    <row r="29" spans="1:1">
      <c r="A29" t="str">
        <f>'Base Salariés'!A29</f>
        <v>INTER25</v>
      </c>
    </row>
    <row r="30" spans="1:1">
      <c r="A30" t="str">
        <f>'Base Salariés'!A30</f>
        <v>INTER26</v>
      </c>
    </row>
    <row r="31" spans="1:1">
      <c r="A31" t="str">
        <f>'Base Salariés'!A31</f>
        <v>INTER27</v>
      </c>
    </row>
    <row r="32" spans="1:1">
      <c r="A32" t="str">
        <f>'Base Salariés'!A32</f>
        <v>INTER28</v>
      </c>
    </row>
    <row r="33" spans="1:1">
      <c r="A33" t="str">
        <f>'Base Salariés'!A33</f>
        <v>INTER29</v>
      </c>
    </row>
    <row r="34" spans="1:1">
      <c r="A34" t="str">
        <f>'Base Salariés'!A34</f>
        <v>INTER30</v>
      </c>
    </row>
    <row r="35" spans="1:1">
      <c r="A35" t="str">
        <f>'Base Salariés'!A35</f>
        <v>INTER31</v>
      </c>
    </row>
    <row r="36" spans="1:1">
      <c r="A36" t="str">
        <f>'Base Salariés'!A36</f>
        <v>INTER32</v>
      </c>
    </row>
    <row r="37" spans="1:1">
      <c r="A37" t="str">
        <f>'Base Salariés'!A37</f>
        <v>INTER33</v>
      </c>
    </row>
    <row r="38" spans="1:1">
      <c r="A38" t="str">
        <f>'Base Salariés'!A38</f>
        <v>INTER34</v>
      </c>
    </row>
    <row r="39" spans="1:1">
      <c r="A39" t="str">
        <f>'Base Salariés'!A39</f>
        <v>INTER35</v>
      </c>
    </row>
    <row r="40" spans="1:1">
      <c r="A40" t="str">
        <f>'Base Salariés'!A40</f>
        <v>INTER36</v>
      </c>
    </row>
    <row r="41" spans="1:1">
      <c r="A41" t="str">
        <f>'Base Salariés'!A41</f>
        <v>INTER37</v>
      </c>
    </row>
    <row r="42" spans="1:1">
      <c r="A42" t="str">
        <f>'Base Salariés'!A42</f>
        <v>INTER38</v>
      </c>
    </row>
    <row r="43" spans="1:1">
      <c r="A43" t="str">
        <f>'Base Salariés'!A43</f>
        <v>INTER39</v>
      </c>
    </row>
    <row r="44" spans="1:1">
      <c r="A44" t="str">
        <f>'Base Salariés'!A44</f>
        <v>INTER40</v>
      </c>
    </row>
    <row r="45" spans="1:1">
      <c r="A45" t="str">
        <f>'Base Salariés'!A45</f>
        <v>INTER41</v>
      </c>
    </row>
    <row r="46" spans="1:1">
      <c r="A46" t="str">
        <f>'Base Salariés'!A46</f>
        <v>INTER42</v>
      </c>
    </row>
    <row r="47" spans="1:1">
      <c r="A47" t="str">
        <f>'Base Salariés'!A47</f>
        <v>INTER43</v>
      </c>
    </row>
    <row r="48" spans="1:1">
      <c r="A48" t="str">
        <f>'Base Salariés'!A48</f>
        <v>INTER44</v>
      </c>
    </row>
    <row r="49" spans="1:1">
      <c r="A49" t="str">
        <f>'Base Salariés'!A49</f>
        <v>INTER45</v>
      </c>
    </row>
    <row r="50" spans="1:1">
      <c r="A50" t="str">
        <f>'Base Salariés'!A50</f>
        <v>INTER46</v>
      </c>
    </row>
    <row r="51" spans="1:1">
      <c r="A51" t="str">
        <f>'Base Salariés'!A51</f>
        <v>INTER47</v>
      </c>
    </row>
    <row r="52" spans="1:1">
      <c r="A52" t="str">
        <f>'Base Salariés'!A52</f>
        <v>INTER48</v>
      </c>
    </row>
    <row r="53" spans="1:1">
      <c r="A53" t="str">
        <f>'Base Salariés'!A53</f>
        <v>INTER49</v>
      </c>
    </row>
    <row r="54" spans="1:1">
      <c r="A54" t="str">
        <f>'Base Salariés'!A54</f>
        <v>INTER50</v>
      </c>
    </row>
    <row r="55" spans="1:1">
      <c r="A55" t="str">
        <f>'Base Salariés'!A55</f>
        <v>INTER51</v>
      </c>
    </row>
    <row r="56" spans="1:1">
      <c r="A56" t="str">
        <f>'Base Salariés'!A56</f>
        <v>INTER52</v>
      </c>
    </row>
    <row r="57" spans="1:1">
      <c r="A57" t="str">
        <f>'Base Salariés'!A57</f>
        <v>INTER53</v>
      </c>
    </row>
    <row r="58" spans="1:1">
      <c r="A58" t="str">
        <f>'Base Salariés'!A58</f>
        <v>INTER54</v>
      </c>
    </row>
    <row r="59" spans="1:1">
      <c r="A59" t="str">
        <f>'Base Salariés'!A59</f>
        <v>INTER55</v>
      </c>
    </row>
    <row r="60" spans="1:1">
      <c r="A60" t="str">
        <f>'Base Salariés'!A60</f>
        <v>INTER56</v>
      </c>
    </row>
    <row r="61" spans="1:1">
      <c r="A61" t="str">
        <f>'Base Salariés'!A61</f>
        <v>INTER57</v>
      </c>
    </row>
    <row r="62" spans="1:1">
      <c r="A62" t="str">
        <f>'Base Salariés'!A62</f>
        <v>INTER58</v>
      </c>
    </row>
    <row r="63" spans="1:1">
      <c r="A63" t="str">
        <f>'Base Salariés'!A63</f>
        <v>INTER59</v>
      </c>
    </row>
    <row r="64" spans="1:1">
      <c r="A64" t="str">
        <f>'Base Salariés'!A64</f>
        <v>INTER60</v>
      </c>
    </row>
    <row r="65" spans="1:1">
      <c r="A65" t="str">
        <f>'Base Salariés'!A65</f>
        <v>INTER61</v>
      </c>
    </row>
    <row r="66" spans="1:1">
      <c r="A66" t="str">
        <f>'Base Salariés'!A66</f>
        <v>INTER62</v>
      </c>
    </row>
    <row r="67" spans="1:1">
      <c r="A67" t="str">
        <f>'Base Salariés'!A67</f>
        <v>INTER63</v>
      </c>
    </row>
    <row r="68" spans="1:1">
      <c r="A68" t="str">
        <f>'Base Salariés'!A68</f>
        <v>INTER64</v>
      </c>
    </row>
    <row r="69" spans="1:1">
      <c r="A69" t="str">
        <f>'Base Salariés'!A69</f>
        <v>INTER65</v>
      </c>
    </row>
    <row r="70" spans="1:1">
      <c r="A70" t="str">
        <f>'Base Salariés'!A70</f>
        <v>INTER66</v>
      </c>
    </row>
    <row r="71" spans="1:1">
      <c r="A71" t="str">
        <f>'Base Salariés'!A71</f>
        <v>INTER67</v>
      </c>
    </row>
    <row r="72" spans="1:1">
      <c r="A72" t="str">
        <f>'Base Salariés'!A72</f>
        <v>INTER68</v>
      </c>
    </row>
    <row r="73" spans="1:1">
      <c r="A73" t="str">
        <f>'Base Salariés'!A73</f>
        <v>INTER69</v>
      </c>
    </row>
    <row r="74" spans="1:1">
      <c r="A74" t="str">
        <f>'Base Salariés'!A74</f>
        <v>INTER70</v>
      </c>
    </row>
    <row r="75" spans="1:1">
      <c r="A75" t="str">
        <f>'Base Salariés'!A75</f>
        <v>INTER71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Zeros="0" workbookViewId="0">
      <selection activeCell="A5" sqref="A5"/>
    </sheetView>
  </sheetViews>
  <sheetFormatPr baseColWidth="10" defaultRowHeight="12.75"/>
  <cols>
    <col min="1" max="1" width="40.28515625" customWidth="1"/>
    <col min="2" max="2" width="10.7109375" customWidth="1"/>
    <col min="3" max="3" width="12.140625" customWidth="1"/>
    <col min="4" max="6" width="13.85546875" customWidth="1"/>
    <col min="7" max="7" width="15" bestFit="1" customWidth="1"/>
  </cols>
  <sheetData>
    <row r="1" spans="1:7" ht="15">
      <c r="A1" s="7" t="s">
        <v>243</v>
      </c>
    </row>
    <row r="2" spans="1:7" ht="45" customHeight="1">
      <c r="A2" s="10" t="s">
        <v>245</v>
      </c>
      <c r="B2" s="10"/>
      <c r="C2" s="10"/>
      <c r="D2" s="10"/>
      <c r="E2" s="10"/>
      <c r="F2" s="10"/>
      <c r="G2" s="10"/>
    </row>
    <row r="4" spans="1:7">
      <c r="A4" s="5" t="s">
        <v>242</v>
      </c>
      <c r="B4" s="5" t="s">
        <v>246</v>
      </c>
      <c r="C4" s="5" t="s">
        <v>1</v>
      </c>
      <c r="D4" s="5" t="s">
        <v>2</v>
      </c>
      <c r="E4" s="5" t="s">
        <v>3</v>
      </c>
      <c r="F4" s="5" t="s">
        <v>4</v>
      </c>
    </row>
    <row r="5" spans="1:7">
      <c r="A5" s="6" t="s">
        <v>248</v>
      </c>
      <c r="B5">
        <f>MATCH(LEFT(A5,7),liste_salaries[MATRICULE],0)</f>
        <v>1</v>
      </c>
      <c r="C5" s="6" t="str">
        <f>IF($A5="",0,INDEX(liste_salaries[],$B5,MATCH(C$4,liste_salaries[#Headers],0)))</f>
        <v>ALBERTI</v>
      </c>
      <c r="D5" s="6" t="str">
        <f>IF($A5="",0,INDEX(liste_salaries[],$B5,MATCH(D$4,liste_salaries[#Headers],0)))</f>
        <v>MONIQUE</v>
      </c>
      <c r="E5" s="6" t="str">
        <f>IF($A5="",0,INDEX(liste_salaries[],$B5,MATCH(E$4,liste_salaries[#Headers],0)))</f>
        <v>SECRETAIRE</v>
      </c>
      <c r="F5" s="6" t="str">
        <f>IF($A5="",0,INDEX(liste_salaries[],$B5,MATCH(F$4,liste_salaries[#Headers],0)))</f>
        <v>TOULOUSE</v>
      </c>
    </row>
    <row r="6" spans="1:7">
      <c r="B6">
        <f t="shared" ref="B5:B35" si="0">IF(A6="",0,MATCH(A6,LISTE_NOM,0))</f>
        <v>0</v>
      </c>
      <c r="C6">
        <f t="shared" ref="C6:C52" si="1">IF(A6="",0,INDEX(BASE,$B6,1))</f>
        <v>0</v>
      </c>
      <c r="D6">
        <f t="shared" ref="D6:D52" si="2">IF(A6="",0,INDEX(BASE,$B6,2))</f>
        <v>0</v>
      </c>
      <c r="E6">
        <f t="shared" ref="E6:E52" si="3">IF(A6="",0,INDEX(BASE,$B6,3))</f>
        <v>0</v>
      </c>
      <c r="F6">
        <f t="shared" ref="F6:F52" si="4">IF(A6="",0,INDEX(BASE,$B6,4))</f>
        <v>0</v>
      </c>
      <c r="G6">
        <f t="shared" ref="G6:G52" si="5">IF(A6="",0,INDEX(BASE,$B6,5))</f>
        <v>0</v>
      </c>
    </row>
    <row r="7" spans="1:7">
      <c r="B7">
        <f t="shared" si="0"/>
        <v>0</v>
      </c>
      <c r="C7">
        <f t="shared" si="1"/>
        <v>0</v>
      </c>
      <c r="D7">
        <f t="shared" si="2"/>
        <v>0</v>
      </c>
      <c r="E7">
        <f t="shared" si="3"/>
        <v>0</v>
      </c>
      <c r="F7">
        <f t="shared" si="4"/>
        <v>0</v>
      </c>
      <c r="G7">
        <f t="shared" si="5"/>
        <v>0</v>
      </c>
    </row>
    <row r="8" spans="1:7">
      <c r="B8">
        <f t="shared" si="0"/>
        <v>0</v>
      </c>
      <c r="C8">
        <f t="shared" si="1"/>
        <v>0</v>
      </c>
      <c r="D8">
        <f t="shared" si="2"/>
        <v>0</v>
      </c>
      <c r="E8">
        <f t="shared" si="3"/>
        <v>0</v>
      </c>
      <c r="F8">
        <f t="shared" si="4"/>
        <v>0</v>
      </c>
      <c r="G8">
        <f t="shared" si="5"/>
        <v>0</v>
      </c>
    </row>
    <row r="9" spans="1:7">
      <c r="B9">
        <f t="shared" si="0"/>
        <v>0</v>
      </c>
      <c r="C9">
        <f t="shared" si="1"/>
        <v>0</v>
      </c>
      <c r="D9">
        <f t="shared" si="2"/>
        <v>0</v>
      </c>
      <c r="E9">
        <f t="shared" si="3"/>
        <v>0</v>
      </c>
      <c r="F9">
        <f t="shared" si="4"/>
        <v>0</v>
      </c>
      <c r="G9">
        <f t="shared" si="5"/>
        <v>0</v>
      </c>
    </row>
    <row r="10" spans="1:7">
      <c r="B10">
        <f t="shared" si="0"/>
        <v>0</v>
      </c>
      <c r="C10">
        <f t="shared" si="1"/>
        <v>0</v>
      </c>
      <c r="D10">
        <f t="shared" si="2"/>
        <v>0</v>
      </c>
      <c r="E10">
        <f t="shared" si="3"/>
        <v>0</v>
      </c>
      <c r="F10">
        <f t="shared" si="4"/>
        <v>0</v>
      </c>
      <c r="G10">
        <f t="shared" si="5"/>
        <v>0</v>
      </c>
    </row>
    <row r="11" spans="1:7">
      <c r="B11">
        <f t="shared" si="0"/>
        <v>0</v>
      </c>
      <c r="C11">
        <f t="shared" si="1"/>
        <v>0</v>
      </c>
      <c r="D11">
        <f t="shared" si="2"/>
        <v>0</v>
      </c>
      <c r="E11">
        <f t="shared" si="3"/>
        <v>0</v>
      </c>
      <c r="F11">
        <f t="shared" si="4"/>
        <v>0</v>
      </c>
      <c r="G11">
        <f t="shared" si="5"/>
        <v>0</v>
      </c>
    </row>
    <row r="12" spans="1:7">
      <c r="B12">
        <f t="shared" si="0"/>
        <v>0</v>
      </c>
      <c r="C12">
        <f t="shared" si="1"/>
        <v>0</v>
      </c>
      <c r="D12">
        <f t="shared" si="2"/>
        <v>0</v>
      </c>
      <c r="E12">
        <f t="shared" si="3"/>
        <v>0</v>
      </c>
      <c r="F12">
        <f t="shared" si="4"/>
        <v>0</v>
      </c>
      <c r="G12">
        <f t="shared" si="5"/>
        <v>0</v>
      </c>
    </row>
    <row r="13" spans="1:7">
      <c r="B13">
        <f t="shared" si="0"/>
        <v>0</v>
      </c>
      <c r="C13">
        <f t="shared" si="1"/>
        <v>0</v>
      </c>
      <c r="D13">
        <f t="shared" si="2"/>
        <v>0</v>
      </c>
      <c r="E13">
        <f t="shared" si="3"/>
        <v>0</v>
      </c>
      <c r="F13">
        <f t="shared" si="4"/>
        <v>0</v>
      </c>
      <c r="G13">
        <f t="shared" si="5"/>
        <v>0</v>
      </c>
    </row>
    <row r="14" spans="1:7">
      <c r="B14">
        <f t="shared" si="0"/>
        <v>0</v>
      </c>
      <c r="C14">
        <f t="shared" si="1"/>
        <v>0</v>
      </c>
      <c r="D14">
        <f t="shared" si="2"/>
        <v>0</v>
      </c>
      <c r="E14">
        <f t="shared" si="3"/>
        <v>0</v>
      </c>
      <c r="F14">
        <f t="shared" si="4"/>
        <v>0</v>
      </c>
      <c r="G14">
        <f t="shared" si="5"/>
        <v>0</v>
      </c>
    </row>
    <row r="15" spans="1:7">
      <c r="B15">
        <f t="shared" si="0"/>
        <v>0</v>
      </c>
      <c r="C15">
        <f t="shared" si="1"/>
        <v>0</v>
      </c>
      <c r="D15">
        <f t="shared" si="2"/>
        <v>0</v>
      </c>
      <c r="E15">
        <f t="shared" si="3"/>
        <v>0</v>
      </c>
      <c r="F15">
        <f t="shared" si="4"/>
        <v>0</v>
      </c>
      <c r="G15">
        <f t="shared" si="5"/>
        <v>0</v>
      </c>
    </row>
    <row r="16" spans="1:7">
      <c r="B16">
        <f t="shared" si="0"/>
        <v>0</v>
      </c>
      <c r="C16">
        <f t="shared" si="1"/>
        <v>0</v>
      </c>
      <c r="D16">
        <f t="shared" si="2"/>
        <v>0</v>
      </c>
      <c r="E16">
        <f t="shared" si="3"/>
        <v>0</v>
      </c>
      <c r="F16">
        <f t="shared" si="4"/>
        <v>0</v>
      </c>
      <c r="G16">
        <f t="shared" si="5"/>
        <v>0</v>
      </c>
    </row>
    <row r="17" spans="2:7">
      <c r="B17">
        <f t="shared" si="0"/>
        <v>0</v>
      </c>
      <c r="C17">
        <f t="shared" si="1"/>
        <v>0</v>
      </c>
      <c r="D17">
        <f t="shared" si="2"/>
        <v>0</v>
      </c>
      <c r="E17">
        <f t="shared" si="3"/>
        <v>0</v>
      </c>
      <c r="F17">
        <f t="shared" si="4"/>
        <v>0</v>
      </c>
      <c r="G17">
        <f t="shared" si="5"/>
        <v>0</v>
      </c>
    </row>
    <row r="18" spans="2:7">
      <c r="B18">
        <f t="shared" si="0"/>
        <v>0</v>
      </c>
      <c r="C18">
        <f t="shared" si="1"/>
        <v>0</v>
      </c>
      <c r="D18">
        <f t="shared" si="2"/>
        <v>0</v>
      </c>
      <c r="E18">
        <f t="shared" si="3"/>
        <v>0</v>
      </c>
      <c r="F18">
        <f t="shared" si="4"/>
        <v>0</v>
      </c>
      <c r="G18">
        <f t="shared" si="5"/>
        <v>0</v>
      </c>
    </row>
    <row r="19" spans="2:7">
      <c r="B19">
        <f t="shared" si="0"/>
        <v>0</v>
      </c>
      <c r="C19">
        <f t="shared" si="1"/>
        <v>0</v>
      </c>
      <c r="D19">
        <f t="shared" si="2"/>
        <v>0</v>
      </c>
      <c r="E19">
        <f t="shared" si="3"/>
        <v>0</v>
      </c>
      <c r="F19">
        <f t="shared" si="4"/>
        <v>0</v>
      </c>
      <c r="G19">
        <f t="shared" si="5"/>
        <v>0</v>
      </c>
    </row>
    <row r="20" spans="2:7">
      <c r="B20">
        <f t="shared" si="0"/>
        <v>0</v>
      </c>
      <c r="C20">
        <f t="shared" si="1"/>
        <v>0</v>
      </c>
      <c r="D20">
        <f t="shared" si="2"/>
        <v>0</v>
      </c>
      <c r="E20">
        <f t="shared" si="3"/>
        <v>0</v>
      </c>
      <c r="F20">
        <f t="shared" si="4"/>
        <v>0</v>
      </c>
      <c r="G20">
        <f t="shared" si="5"/>
        <v>0</v>
      </c>
    </row>
    <row r="21" spans="2:7">
      <c r="B21">
        <f t="shared" si="0"/>
        <v>0</v>
      </c>
      <c r="C21">
        <f t="shared" si="1"/>
        <v>0</v>
      </c>
      <c r="D21">
        <f t="shared" si="2"/>
        <v>0</v>
      </c>
      <c r="E21">
        <f t="shared" si="3"/>
        <v>0</v>
      </c>
      <c r="F21">
        <f t="shared" si="4"/>
        <v>0</v>
      </c>
      <c r="G21">
        <f t="shared" si="5"/>
        <v>0</v>
      </c>
    </row>
    <row r="22" spans="2:7">
      <c r="B22">
        <f t="shared" si="0"/>
        <v>0</v>
      </c>
      <c r="C22">
        <f t="shared" si="1"/>
        <v>0</v>
      </c>
      <c r="D22">
        <f t="shared" si="2"/>
        <v>0</v>
      </c>
      <c r="E22">
        <f t="shared" si="3"/>
        <v>0</v>
      </c>
      <c r="F22">
        <f t="shared" si="4"/>
        <v>0</v>
      </c>
      <c r="G22">
        <f t="shared" si="5"/>
        <v>0</v>
      </c>
    </row>
    <row r="23" spans="2:7">
      <c r="B23">
        <f t="shared" si="0"/>
        <v>0</v>
      </c>
      <c r="C23">
        <f t="shared" si="1"/>
        <v>0</v>
      </c>
      <c r="D23">
        <f t="shared" si="2"/>
        <v>0</v>
      </c>
      <c r="E23">
        <f t="shared" si="3"/>
        <v>0</v>
      </c>
      <c r="F23">
        <f t="shared" si="4"/>
        <v>0</v>
      </c>
      <c r="G23">
        <f t="shared" si="5"/>
        <v>0</v>
      </c>
    </row>
    <row r="24" spans="2:7">
      <c r="B24">
        <f t="shared" si="0"/>
        <v>0</v>
      </c>
      <c r="C24">
        <f t="shared" si="1"/>
        <v>0</v>
      </c>
      <c r="D24">
        <f t="shared" si="2"/>
        <v>0</v>
      </c>
      <c r="E24">
        <f t="shared" si="3"/>
        <v>0</v>
      </c>
      <c r="F24">
        <f t="shared" si="4"/>
        <v>0</v>
      </c>
      <c r="G24">
        <f t="shared" si="5"/>
        <v>0</v>
      </c>
    </row>
    <row r="25" spans="2:7">
      <c r="B25">
        <f t="shared" si="0"/>
        <v>0</v>
      </c>
      <c r="C25">
        <f t="shared" si="1"/>
        <v>0</v>
      </c>
      <c r="D25">
        <f t="shared" si="2"/>
        <v>0</v>
      </c>
      <c r="E25">
        <f t="shared" si="3"/>
        <v>0</v>
      </c>
      <c r="F25">
        <f t="shared" si="4"/>
        <v>0</v>
      </c>
      <c r="G25">
        <f t="shared" si="5"/>
        <v>0</v>
      </c>
    </row>
    <row r="26" spans="2:7">
      <c r="B26">
        <f t="shared" si="0"/>
        <v>0</v>
      </c>
      <c r="C26">
        <f t="shared" si="1"/>
        <v>0</v>
      </c>
      <c r="D26">
        <f t="shared" si="2"/>
        <v>0</v>
      </c>
      <c r="E26">
        <f t="shared" si="3"/>
        <v>0</v>
      </c>
      <c r="F26">
        <f t="shared" si="4"/>
        <v>0</v>
      </c>
      <c r="G26">
        <f t="shared" si="5"/>
        <v>0</v>
      </c>
    </row>
    <row r="27" spans="2:7">
      <c r="B27">
        <f t="shared" si="0"/>
        <v>0</v>
      </c>
      <c r="C27">
        <f t="shared" si="1"/>
        <v>0</v>
      </c>
      <c r="D27">
        <f t="shared" si="2"/>
        <v>0</v>
      </c>
      <c r="E27">
        <f t="shared" si="3"/>
        <v>0</v>
      </c>
      <c r="F27">
        <f t="shared" si="4"/>
        <v>0</v>
      </c>
      <c r="G27">
        <f t="shared" si="5"/>
        <v>0</v>
      </c>
    </row>
    <row r="28" spans="2:7">
      <c r="B28">
        <f t="shared" si="0"/>
        <v>0</v>
      </c>
      <c r="C28">
        <f t="shared" si="1"/>
        <v>0</v>
      </c>
      <c r="D28">
        <f t="shared" si="2"/>
        <v>0</v>
      </c>
      <c r="E28">
        <f t="shared" si="3"/>
        <v>0</v>
      </c>
      <c r="F28">
        <f t="shared" si="4"/>
        <v>0</v>
      </c>
      <c r="G28">
        <f t="shared" si="5"/>
        <v>0</v>
      </c>
    </row>
    <row r="29" spans="2:7">
      <c r="B29">
        <f t="shared" si="0"/>
        <v>0</v>
      </c>
      <c r="C29">
        <f t="shared" si="1"/>
        <v>0</v>
      </c>
      <c r="D29">
        <f t="shared" si="2"/>
        <v>0</v>
      </c>
      <c r="E29">
        <f t="shared" si="3"/>
        <v>0</v>
      </c>
      <c r="F29">
        <f t="shared" si="4"/>
        <v>0</v>
      </c>
      <c r="G29">
        <f t="shared" si="5"/>
        <v>0</v>
      </c>
    </row>
    <row r="30" spans="2:7">
      <c r="B30">
        <f t="shared" si="0"/>
        <v>0</v>
      </c>
      <c r="C30">
        <f t="shared" si="1"/>
        <v>0</v>
      </c>
      <c r="D30">
        <f t="shared" si="2"/>
        <v>0</v>
      </c>
      <c r="E30">
        <f t="shared" si="3"/>
        <v>0</v>
      </c>
      <c r="F30">
        <f t="shared" si="4"/>
        <v>0</v>
      </c>
      <c r="G30">
        <f t="shared" si="5"/>
        <v>0</v>
      </c>
    </row>
    <row r="31" spans="2:7">
      <c r="B31">
        <f t="shared" si="0"/>
        <v>0</v>
      </c>
      <c r="C31">
        <f t="shared" si="1"/>
        <v>0</v>
      </c>
      <c r="D31">
        <f t="shared" si="2"/>
        <v>0</v>
      </c>
      <c r="E31">
        <f t="shared" si="3"/>
        <v>0</v>
      </c>
      <c r="F31">
        <f t="shared" si="4"/>
        <v>0</v>
      </c>
      <c r="G31">
        <f t="shared" si="5"/>
        <v>0</v>
      </c>
    </row>
    <row r="32" spans="2:7">
      <c r="B32">
        <f t="shared" si="0"/>
        <v>0</v>
      </c>
      <c r="C32">
        <f t="shared" si="1"/>
        <v>0</v>
      </c>
      <c r="D32">
        <f t="shared" si="2"/>
        <v>0</v>
      </c>
      <c r="E32">
        <f t="shared" si="3"/>
        <v>0</v>
      </c>
      <c r="F32">
        <f t="shared" si="4"/>
        <v>0</v>
      </c>
      <c r="G32">
        <f t="shared" si="5"/>
        <v>0</v>
      </c>
    </row>
    <row r="33" spans="2:7">
      <c r="B33">
        <f t="shared" si="0"/>
        <v>0</v>
      </c>
      <c r="C33">
        <f t="shared" si="1"/>
        <v>0</v>
      </c>
      <c r="D33">
        <f t="shared" si="2"/>
        <v>0</v>
      </c>
      <c r="E33">
        <f t="shared" si="3"/>
        <v>0</v>
      </c>
      <c r="F33">
        <f t="shared" si="4"/>
        <v>0</v>
      </c>
      <c r="G33">
        <f t="shared" si="5"/>
        <v>0</v>
      </c>
    </row>
    <row r="34" spans="2:7">
      <c r="B34">
        <f t="shared" si="0"/>
        <v>0</v>
      </c>
      <c r="C34">
        <f t="shared" si="1"/>
        <v>0</v>
      </c>
      <c r="D34">
        <f t="shared" si="2"/>
        <v>0</v>
      </c>
      <c r="E34">
        <f t="shared" si="3"/>
        <v>0</v>
      </c>
      <c r="F34">
        <f t="shared" si="4"/>
        <v>0</v>
      </c>
      <c r="G34">
        <f t="shared" si="5"/>
        <v>0</v>
      </c>
    </row>
    <row r="35" spans="2:7">
      <c r="B35">
        <f t="shared" si="0"/>
        <v>0</v>
      </c>
      <c r="C35">
        <f t="shared" si="1"/>
        <v>0</v>
      </c>
      <c r="D35">
        <f t="shared" si="2"/>
        <v>0</v>
      </c>
      <c r="E35">
        <f t="shared" si="3"/>
        <v>0</v>
      </c>
      <c r="F35">
        <f t="shared" si="4"/>
        <v>0</v>
      </c>
      <c r="G35">
        <f t="shared" si="5"/>
        <v>0</v>
      </c>
    </row>
    <row r="36" spans="2:7">
      <c r="B36">
        <f t="shared" ref="B36:B52" si="6">IF(A36="",0,MATCH(A36,LISTE_NOM,0))</f>
        <v>0</v>
      </c>
      <c r="C36">
        <f t="shared" si="1"/>
        <v>0</v>
      </c>
      <c r="D36">
        <f t="shared" si="2"/>
        <v>0</v>
      </c>
      <c r="E36">
        <f t="shared" si="3"/>
        <v>0</v>
      </c>
      <c r="F36">
        <f t="shared" si="4"/>
        <v>0</v>
      </c>
      <c r="G36">
        <f t="shared" si="5"/>
        <v>0</v>
      </c>
    </row>
    <row r="37" spans="2:7">
      <c r="B37">
        <f t="shared" si="6"/>
        <v>0</v>
      </c>
      <c r="C37">
        <f t="shared" si="1"/>
        <v>0</v>
      </c>
      <c r="D37">
        <f t="shared" si="2"/>
        <v>0</v>
      </c>
      <c r="E37">
        <f t="shared" si="3"/>
        <v>0</v>
      </c>
      <c r="F37">
        <f t="shared" si="4"/>
        <v>0</v>
      </c>
      <c r="G37">
        <f t="shared" si="5"/>
        <v>0</v>
      </c>
    </row>
    <row r="38" spans="2:7">
      <c r="B38">
        <f t="shared" si="6"/>
        <v>0</v>
      </c>
      <c r="C38">
        <f t="shared" si="1"/>
        <v>0</v>
      </c>
      <c r="D38">
        <f t="shared" si="2"/>
        <v>0</v>
      </c>
      <c r="E38">
        <f t="shared" si="3"/>
        <v>0</v>
      </c>
      <c r="F38">
        <f t="shared" si="4"/>
        <v>0</v>
      </c>
      <c r="G38">
        <f t="shared" si="5"/>
        <v>0</v>
      </c>
    </row>
    <row r="39" spans="2:7">
      <c r="B39">
        <f t="shared" si="6"/>
        <v>0</v>
      </c>
      <c r="C39">
        <f t="shared" si="1"/>
        <v>0</v>
      </c>
      <c r="D39">
        <f t="shared" si="2"/>
        <v>0</v>
      </c>
      <c r="E39">
        <f t="shared" si="3"/>
        <v>0</v>
      </c>
      <c r="F39">
        <f t="shared" si="4"/>
        <v>0</v>
      </c>
      <c r="G39">
        <f t="shared" si="5"/>
        <v>0</v>
      </c>
    </row>
    <row r="40" spans="2:7">
      <c r="B40">
        <f t="shared" si="6"/>
        <v>0</v>
      </c>
      <c r="C40">
        <f t="shared" si="1"/>
        <v>0</v>
      </c>
      <c r="D40">
        <f t="shared" si="2"/>
        <v>0</v>
      </c>
      <c r="E40">
        <f t="shared" si="3"/>
        <v>0</v>
      </c>
      <c r="F40">
        <f t="shared" si="4"/>
        <v>0</v>
      </c>
      <c r="G40">
        <f t="shared" si="5"/>
        <v>0</v>
      </c>
    </row>
    <row r="41" spans="2:7">
      <c r="B41">
        <f t="shared" si="6"/>
        <v>0</v>
      </c>
      <c r="C41">
        <f t="shared" si="1"/>
        <v>0</v>
      </c>
      <c r="D41">
        <f t="shared" si="2"/>
        <v>0</v>
      </c>
      <c r="E41">
        <f t="shared" si="3"/>
        <v>0</v>
      </c>
      <c r="F41">
        <f t="shared" si="4"/>
        <v>0</v>
      </c>
      <c r="G41">
        <f t="shared" si="5"/>
        <v>0</v>
      </c>
    </row>
    <row r="42" spans="2:7">
      <c r="B42">
        <f t="shared" si="6"/>
        <v>0</v>
      </c>
      <c r="C42">
        <f t="shared" si="1"/>
        <v>0</v>
      </c>
      <c r="D42">
        <f t="shared" si="2"/>
        <v>0</v>
      </c>
      <c r="E42">
        <f t="shared" si="3"/>
        <v>0</v>
      </c>
      <c r="F42">
        <f t="shared" si="4"/>
        <v>0</v>
      </c>
      <c r="G42">
        <f t="shared" si="5"/>
        <v>0</v>
      </c>
    </row>
    <row r="43" spans="2:7">
      <c r="B43">
        <f t="shared" si="6"/>
        <v>0</v>
      </c>
      <c r="C43">
        <f t="shared" si="1"/>
        <v>0</v>
      </c>
      <c r="D43">
        <f t="shared" si="2"/>
        <v>0</v>
      </c>
      <c r="E43">
        <f t="shared" si="3"/>
        <v>0</v>
      </c>
      <c r="F43">
        <f t="shared" si="4"/>
        <v>0</v>
      </c>
      <c r="G43">
        <f t="shared" si="5"/>
        <v>0</v>
      </c>
    </row>
    <row r="44" spans="2:7">
      <c r="B44">
        <f t="shared" si="6"/>
        <v>0</v>
      </c>
      <c r="C44">
        <f t="shared" si="1"/>
        <v>0</v>
      </c>
      <c r="D44">
        <f t="shared" si="2"/>
        <v>0</v>
      </c>
      <c r="E44">
        <f t="shared" si="3"/>
        <v>0</v>
      </c>
      <c r="F44">
        <f t="shared" si="4"/>
        <v>0</v>
      </c>
      <c r="G44">
        <f t="shared" si="5"/>
        <v>0</v>
      </c>
    </row>
    <row r="45" spans="2:7">
      <c r="B45">
        <f t="shared" si="6"/>
        <v>0</v>
      </c>
      <c r="C45">
        <f t="shared" si="1"/>
        <v>0</v>
      </c>
      <c r="D45">
        <f t="shared" si="2"/>
        <v>0</v>
      </c>
      <c r="E45">
        <f t="shared" si="3"/>
        <v>0</v>
      </c>
      <c r="F45">
        <f t="shared" si="4"/>
        <v>0</v>
      </c>
      <c r="G45">
        <f t="shared" si="5"/>
        <v>0</v>
      </c>
    </row>
    <row r="46" spans="2:7">
      <c r="B46">
        <f t="shared" si="6"/>
        <v>0</v>
      </c>
      <c r="C46">
        <f t="shared" si="1"/>
        <v>0</v>
      </c>
      <c r="D46">
        <f t="shared" si="2"/>
        <v>0</v>
      </c>
      <c r="E46">
        <f t="shared" si="3"/>
        <v>0</v>
      </c>
      <c r="F46">
        <f t="shared" si="4"/>
        <v>0</v>
      </c>
      <c r="G46">
        <f t="shared" si="5"/>
        <v>0</v>
      </c>
    </row>
    <row r="47" spans="2:7">
      <c r="B47">
        <f t="shared" si="6"/>
        <v>0</v>
      </c>
      <c r="C47">
        <f t="shared" si="1"/>
        <v>0</v>
      </c>
      <c r="D47">
        <f t="shared" si="2"/>
        <v>0</v>
      </c>
      <c r="E47">
        <f t="shared" si="3"/>
        <v>0</v>
      </c>
      <c r="F47">
        <f t="shared" si="4"/>
        <v>0</v>
      </c>
      <c r="G47">
        <f t="shared" si="5"/>
        <v>0</v>
      </c>
    </row>
    <row r="48" spans="2:7">
      <c r="B48">
        <f t="shared" si="6"/>
        <v>0</v>
      </c>
      <c r="C48">
        <f t="shared" si="1"/>
        <v>0</v>
      </c>
      <c r="D48">
        <f t="shared" si="2"/>
        <v>0</v>
      </c>
      <c r="E48">
        <f t="shared" si="3"/>
        <v>0</v>
      </c>
      <c r="F48">
        <f t="shared" si="4"/>
        <v>0</v>
      </c>
      <c r="G48">
        <f t="shared" si="5"/>
        <v>0</v>
      </c>
    </row>
    <row r="49" spans="2:7">
      <c r="B49">
        <f t="shared" si="6"/>
        <v>0</v>
      </c>
      <c r="C49">
        <f t="shared" si="1"/>
        <v>0</v>
      </c>
      <c r="D49">
        <f t="shared" si="2"/>
        <v>0</v>
      </c>
      <c r="E49">
        <f t="shared" si="3"/>
        <v>0</v>
      </c>
      <c r="F49">
        <f t="shared" si="4"/>
        <v>0</v>
      </c>
      <c r="G49">
        <f t="shared" si="5"/>
        <v>0</v>
      </c>
    </row>
    <row r="50" spans="2:7">
      <c r="B50">
        <f t="shared" si="6"/>
        <v>0</v>
      </c>
      <c r="C50">
        <f t="shared" si="1"/>
        <v>0</v>
      </c>
      <c r="D50">
        <f t="shared" si="2"/>
        <v>0</v>
      </c>
      <c r="E50">
        <f t="shared" si="3"/>
        <v>0</v>
      </c>
      <c r="F50">
        <f t="shared" si="4"/>
        <v>0</v>
      </c>
      <c r="G50">
        <f t="shared" si="5"/>
        <v>0</v>
      </c>
    </row>
    <row r="51" spans="2:7">
      <c r="B51">
        <f t="shared" si="6"/>
        <v>0</v>
      </c>
      <c r="C51">
        <f t="shared" si="1"/>
        <v>0</v>
      </c>
      <c r="D51">
        <f t="shared" si="2"/>
        <v>0</v>
      </c>
      <c r="E51">
        <f t="shared" si="3"/>
        <v>0</v>
      </c>
      <c r="F51">
        <f t="shared" si="4"/>
        <v>0</v>
      </c>
      <c r="G51">
        <f t="shared" si="5"/>
        <v>0</v>
      </c>
    </row>
    <row r="52" spans="2:7">
      <c r="B52">
        <f t="shared" si="6"/>
        <v>0</v>
      </c>
      <c r="C52">
        <f t="shared" si="1"/>
        <v>0</v>
      </c>
      <c r="D52">
        <f t="shared" si="2"/>
        <v>0</v>
      </c>
      <c r="E52">
        <f t="shared" si="3"/>
        <v>0</v>
      </c>
      <c r="F52">
        <f t="shared" si="4"/>
        <v>0</v>
      </c>
      <c r="G52">
        <f t="shared" si="5"/>
        <v>0</v>
      </c>
    </row>
  </sheetData>
  <mergeCells count="1">
    <mergeCell ref="A2:G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Listes!$B$5:$B$75</xm:f>
          </x14:formula1>
          <xm:sqref>A5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F40255-5C86-451B-A18D-E0B6F62FE9B7}"/>
</file>

<file path=customXml/itemProps2.xml><?xml version="1.0" encoding="utf-8"?>
<ds:datastoreItem xmlns:ds="http://schemas.openxmlformats.org/officeDocument/2006/customXml" ds:itemID="{63F9B661-3957-4760-B059-8219DDAA221C}"/>
</file>

<file path=customXml/itemProps3.xml><?xml version="1.0" encoding="utf-8"?>
<ds:datastoreItem xmlns:ds="http://schemas.openxmlformats.org/officeDocument/2006/customXml" ds:itemID="{D610B669-FD49-46D0-8190-45E7FFB9D09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Salariés</vt:lpstr>
      <vt:lpstr>Listes</vt:lpstr>
      <vt:lpstr>Factures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Emmanuel Barraud</cp:lastModifiedBy>
  <cp:lastPrinted>2005-10-14T14:36:11Z</cp:lastPrinted>
  <dcterms:created xsi:type="dcterms:W3CDTF">2000-10-03T09:05:05Z</dcterms:created>
  <dcterms:modified xsi:type="dcterms:W3CDTF">2016-07-11T11:11:55Z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